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1\new\"/>
    </mc:Choice>
  </mc:AlternateContent>
  <xr:revisionPtr revIDLastSave="0" documentId="8_{A716E93C-E562-41C8-8961-6C9D692DE5F3}" xr6:coauthVersionLast="47" xr6:coauthVersionMax="47" xr10:uidLastSave="{00000000-0000-0000-0000-000000000000}"/>
  <bookViews>
    <workbookView xWindow="-120" yWindow="-120" windowWidth="24240" windowHeight="13140" tabRatio="822"/>
  </bookViews>
  <sheets>
    <sheet name="近和41" sheetId="2" r:id="rId1"/>
    <sheet name="近和42" sheetId="3" r:id="rId2"/>
    <sheet name="近和31" sheetId="4" r:id="rId3"/>
    <sheet name="近和32" sheetId="5" r:id="rId4"/>
    <sheet name="近和33" sheetId="22" r:id="rId5"/>
    <sheet name="近和3未" sheetId="6" r:id="rId6"/>
    <sheet name="近乳21" sheetId="27" r:id="rId7"/>
    <sheet name="近乳22" sheetId="28" r:id="rId8"/>
    <sheet name="近乳23" sheetId="29" r:id="rId9"/>
    <sheet name="近乳2未" sheetId="30" r:id="rId10"/>
    <sheet name="近交雑31" sheetId="25" r:id="rId11"/>
    <sheet name="近交雑32" sheetId="24" r:id="rId12"/>
    <sheet name="近交雑33" sheetId="23" r:id="rId13"/>
    <sheet name="近交雑3未" sheetId="26" r:id="rId14"/>
    <sheet name="近牛ｾｯﾄ" sheetId="14" r:id="rId15"/>
    <sheet name="近輸入牛1" sheetId="33" r:id="rId16"/>
    <sheet name="近輸入牛2" sheetId="34" r:id="rId17"/>
    <sheet name="近豚1" sheetId="17" r:id="rId18"/>
    <sheet name="近豚2" sheetId="18" r:id="rId19"/>
    <sheet name="近豚ﾌﾛｰｽﾞﾝ" sheetId="19" r:id="rId20"/>
    <sheet name="近輸入豚1" sheetId="20" r:id="rId21"/>
    <sheet name="近輸入豚2" sheetId="21" r:id="rId22"/>
  </sheets>
  <externalReferences>
    <externalReference r:id="rId23"/>
  </externalReferences>
  <definedNames>
    <definedName name="_xlnm._FilterDatabase" localSheetId="14" hidden="1">近牛ｾｯﾄ!$B$5:$T$36</definedName>
    <definedName name="Base_Year">'[1]2007'!$C$5</definedName>
    <definedName name="D_Sht">近豚1!#REF!</definedName>
    <definedName name="ggg">近豚1!#REF!</definedName>
    <definedName name="Indication">近豚1!$E$1</definedName>
    <definedName name="M_Sht">近豚1!$C$30</definedName>
    <definedName name="P_D_Sht">近輸入豚1!$B$50</definedName>
    <definedName name="P_U_Month">近輸入豚1!$E$3</definedName>
    <definedName name="Tax">'[1]2007'!$H$2</definedName>
    <definedName name="U_Month">近豚1!$C$7</definedName>
    <definedName name="Un_F3Sheet">近交雑3未!$C$3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28"/>
  <c r="B2" i="29" s="1"/>
  <c r="B2" i="30" s="1"/>
  <c r="B2" i="5"/>
  <c r="B2" i="22"/>
  <c r="B2" i="6" s="1"/>
  <c r="B2" i="3"/>
</calcChain>
</file>

<file path=xl/sharedStrings.xml><?xml version="1.0" encoding="utf-8"?>
<sst xmlns="http://schemas.openxmlformats.org/spreadsheetml/2006/main" count="1217" uniqueCount="181">
  <si>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</si>
  <si>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</si>
  <si>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</si>
  <si>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</si>
  <si>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</si>
  <si>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</si>
  <si>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</si>
  <si>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</si>
  <si>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</si>
  <si>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</si>
  <si>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</si>
  <si>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</si>
  <si>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</si>
  <si>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</si>
  <si>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</si>
  <si>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</si>
  <si>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</si>
  <si>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</si>
  <si>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</si>
  <si>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</si>
  <si>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</si>
  <si>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まえセット及びももセットはすねなしである。</t>
    <phoneticPr fontId="4"/>
  </si>
  <si>
    <t>価格は消費税込みである。</t>
    <phoneticPr fontId="4"/>
  </si>
  <si>
    <t>注 1．</t>
    <phoneticPr fontId="4"/>
  </si>
  <si>
    <t>2．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</si>
  <si>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</si>
  <si>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</si>
  <si>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月</t>
  </si>
  <si>
    <t>2．</t>
    <phoneticPr fontId="4"/>
  </si>
  <si>
    <t>価格は消費税込みである。</t>
    <phoneticPr fontId="4"/>
  </si>
  <si>
    <t>（単位：円／㎏・㎏)</t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</si>
  <si>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</si>
  <si>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</si>
  <si>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</si>
  <si>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</si>
  <si>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</si>
  <si>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品 目</t>
    <phoneticPr fontId="4"/>
  </si>
  <si>
    <t>注 1．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</si>
  <si>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</si>
  <si>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</si>
  <si>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</si>
  <si>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</si>
  <si>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</si>
  <si>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</si>
  <si>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>年　月　日</t>
    <rPh sb="4" eb="5">
      <t>ヒ</t>
    </rPh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</si>
  <si>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</si>
  <si>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</si>
  <si>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</si>
  <si>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</si>
  <si>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</si>
  <si>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</si>
  <si>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</si>
  <si>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</si>
  <si>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</si>
  <si>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</si>
  <si>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</si>
  <si>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</si>
  <si>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</si>
  <si>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</si>
  <si>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</si>
  <si>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品 目</t>
  </si>
  <si>
    <t/>
  </si>
  <si>
    <t>年　月　日</t>
  </si>
  <si>
    <t>注 1．</t>
    <phoneticPr fontId="4"/>
  </si>
  <si>
    <t>（単位：円／㎏・㎏)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</si>
  <si>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</si>
  <si>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US：アメリカ  AU：オーストラリア　Ｆ：フローズン　Ｃ：チルド</t>
    <phoneticPr fontId="4"/>
  </si>
  <si>
    <t>取引価格情報は、速報として公表したものである。</t>
    <phoneticPr fontId="4"/>
  </si>
  <si>
    <t>4．</t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</si>
  <si>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</si>
  <si>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(3)乳牛チルド「2」の品目別価格</t>
    <phoneticPr fontId="8"/>
  </si>
  <si>
    <t>(4)交雑牛チルド「3」の品目別価格</t>
    <phoneticPr fontId="8"/>
  </si>
  <si>
    <t>(5)等級・畜種別チルド「フルセット」価格の対比</t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</si>
  <si>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</si>
  <si>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</si>
  <si>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も　 も 　セ　 ッ 　ト</t>
  </si>
  <si>
    <t>22年</t>
  </si>
  <si>
    <t>も　　　　　　　　　も</t>
  </si>
  <si>
    <t>　ヒ　　　　　　　　　　レ</t>
  </si>
  <si>
    <t>セ        ッ　　　　ト</t>
  </si>
  <si>
    <t>※　　か　た　ロ　ー  ス</t>
  </si>
  <si>
    <t>※　　か　　　　　　　た</t>
  </si>
  <si>
    <t>※　　か　 た　 ば　 ら</t>
  </si>
  <si>
    <t>※　　ヒ　　　　　　　レ</t>
  </si>
  <si>
    <t>※　　ロ　　　イ　　　ン</t>
  </si>
  <si>
    <t>年　月　週</t>
  </si>
  <si>
    <t>安 値</t>
  </si>
  <si>
    <t>高 値</t>
  </si>
  <si>
    <t>加 重</t>
  </si>
  <si>
    <t>平 均</t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</si>
  <si>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</si>
  <si>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</si>
  <si>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</si>
  <si>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</si>
  <si>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</si>
  <si>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</si>
  <si>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</si>
  <si>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</si>
  <si>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</si>
  <si>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※　　三　 角　 ば　 ら</t>
  </si>
  <si>
    <t>※　　ブ リ ス ケ ッ ト</t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</si>
  <si>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</si>
  <si>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</si>
  <si>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</si>
  <si>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</si>
  <si>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</si>
  <si>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</si>
  <si>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</si>
  <si>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</si>
  <si>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</si>
  <si>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－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</si>
  <si>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</si>
  <si>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</si>
  <si>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</si>
  <si>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</si>
  <si>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</si>
  <si>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 xml:space="preserve"> AU・C　ナーベルエンドブリスケット </t>
  </si>
  <si>
    <t xml:space="preserve"> AU・C　アウトサイド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</si>
  <si>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</si>
  <si>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</si>
  <si>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</si>
  <si>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</si>
  <si>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</si>
  <si>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</si>
  <si>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</si>
  <si>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</si>
  <si>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</si>
  <si>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</si>
  <si>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　CAN・F　テンダーロイン</t>
  </si>
  <si>
    <t>　DEN・F　カラー</t>
  </si>
  <si>
    <t>　DEN・F　ベリー</t>
  </si>
  <si>
    <t>　DEN・F　テンダーロイン</t>
  </si>
  <si>
    <t>か　た　ロ　ー　ス</t>
  </si>
  <si>
    <t>か　　　　　　　た</t>
  </si>
  <si>
    <t>か　　た　　ば　　ら</t>
  </si>
  <si>
    <t>ヒ　　　　　　　　レ</t>
  </si>
  <si>
    <t>ロ　　　イ　　　ン</t>
  </si>
  <si>
    <t>年　・　月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</si>
  <si>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</si>
  <si>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</si>
  <si>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</si>
  <si>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</si>
  <si>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</si>
  <si>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</si>
  <si>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　　ね</t>
  </si>
  <si>
    <t>ま　え　セ　ッ　ト</t>
  </si>
  <si>
    <t>リ　ブ　ロ　ー　ス</t>
  </si>
  <si>
    <t>サ　ー　ロ　イ　ン</t>
  </si>
  <si>
    <t>ロ イ ン セ ッ ト</t>
  </si>
  <si>
    <t>か    た　　ロ　　ー　　ス</t>
  </si>
  <si>
    <t>う　　　　　　　　　で</t>
  </si>
  <si>
    <t>ロ        ー　　　　ス</t>
  </si>
  <si>
    <t>ば　　　　　　　　　ら</t>
  </si>
  <si>
    <t>も　　    　　　    も</t>
  </si>
  <si>
    <t>ヒ　　　　　　　　　レ</t>
  </si>
  <si>
    <t>等 級</t>
  </si>
  <si>
    <t>畜 種</t>
  </si>
  <si>
    <t>和　　　　　　　　　牛</t>
  </si>
  <si>
    <t>乳　　　　　　　　　牛</t>
  </si>
  <si>
    <t>交　　　　　雑　　　　　牛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</si>
  <si>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</si>
  <si>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22年</t>
    <rPh sb="2" eb="3">
      <t>ネン</t>
    </rPh>
    <phoneticPr fontId="4"/>
  </si>
  <si>
    <t>平成</t>
    <phoneticPr fontId="4"/>
  </si>
  <si>
    <t>23年</t>
    <rPh sb="2" eb="3">
      <t>ネン</t>
    </rPh>
    <phoneticPr fontId="4"/>
  </si>
  <si>
    <t>23年</t>
    <rPh sb="2" eb="3">
      <t>ネン</t>
    </rPh>
    <phoneticPr fontId="8"/>
  </si>
  <si>
    <t>月</t>
    <phoneticPr fontId="8"/>
  </si>
  <si>
    <t>月</t>
    <phoneticPr fontId="4"/>
  </si>
  <si>
    <t>月</t>
    <rPh sb="0" eb="1">
      <t>ガツ</t>
    </rPh>
    <phoneticPr fontId="4"/>
  </si>
  <si>
    <t>月</t>
    <phoneticPr fontId="4"/>
  </si>
  <si>
    <t>月</t>
    <phoneticPr fontId="4"/>
  </si>
  <si>
    <t>22年</t>
    <rPh sb="2" eb="3">
      <t>ネン</t>
    </rPh>
    <phoneticPr fontId="8"/>
  </si>
  <si>
    <t>21年</t>
    <rPh sb="2" eb="3">
      <t>ネン</t>
    </rPh>
    <phoneticPr fontId="4"/>
  </si>
  <si>
    <t>月</t>
    <phoneticPr fontId="8"/>
  </si>
  <si>
    <t>月</t>
    <rPh sb="0" eb="1">
      <t>ゲツ</t>
    </rPh>
    <phoneticPr fontId="4"/>
  </si>
  <si>
    <t>(3)輸入豚肉の品目別価格 　（つづき）</t>
  </si>
  <si>
    <t>23年</t>
  </si>
  <si>
    <t>月</t>
    <phoneticPr fontId="4"/>
  </si>
  <si>
    <t>月</t>
    <phoneticPr fontId="4"/>
  </si>
  <si>
    <t>月</t>
    <phoneticPr fontId="4"/>
  </si>
  <si>
    <t>月</t>
    <phoneticPr fontId="8"/>
  </si>
  <si>
    <t>月</t>
    <rPh sb="0" eb="1">
      <t>ガツ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</si>
</sst>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#,##0;[Red]\-#,##0;&quot;－&quot;;@"/>
    <numFmt numFmtId="178" formatCode="m&quot;月&quot;d&quot;日&quot;;@"/>
    <numFmt numFmtId="179" formatCode="#,###&quot;月&quot;"/>
    <numFmt numFmtId="180" formatCode="#,##0;[Red]\-#,##0;&quot;-&quot;;@"/>
    <numFmt numFmtId="181" formatCode="&quot;旬&quot;\ \ \ #,###&quot;月&quot;"/>
    <numFmt numFmtId="182" formatCode="m/d;@"/>
    <numFmt numFmtId="188" formatCode="#,##0_ "/>
    <numFmt numFmtId="189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23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0" xfId="5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0" xfId="5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5" fillId="0" borderId="7" xfId="1" applyNumberFormat="1" applyFont="1" applyBorder="1" applyAlignment="1">
      <alignment vertical="center"/>
    </xf>
    <xf numFmtId="177" fontId="5" fillId="0" borderId="1" xfId="1" applyNumberFormat="1" applyFont="1" applyBorder="1" applyAlignment="1">
      <alignment vertical="center"/>
    </xf>
    <xf numFmtId="177" fontId="5" fillId="0" borderId="9" xfId="1" applyNumberFormat="1" applyFont="1" applyBorder="1" applyAlignment="1">
      <alignment vertical="center"/>
    </xf>
    <xf numFmtId="177" fontId="5" fillId="0" borderId="2" xfId="1" applyNumberFormat="1" applyFont="1" applyBorder="1" applyAlignment="1">
      <alignment vertical="center"/>
    </xf>
    <xf numFmtId="177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5" fillId="0" borderId="8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0" fontId="5" fillId="0" borderId="4" xfId="5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77" fontId="9" fillId="0" borderId="11" xfId="6" applyNumberFormat="1" applyFont="1" applyBorder="1" applyAlignment="1">
      <alignment horizontal="centerContinuous" vertical="center"/>
    </xf>
    <xf numFmtId="177" fontId="9" fillId="0" borderId="13" xfId="6" applyNumberFormat="1" applyFont="1" applyBorder="1" applyAlignment="1">
      <alignment horizontal="centerContinuous" vertical="center"/>
    </xf>
    <xf numFmtId="177" fontId="9" fillId="0" borderId="12" xfId="6" applyNumberFormat="1" applyFont="1" applyBorder="1" applyAlignment="1">
      <alignment horizontal="centerContinuous" vertical="center"/>
    </xf>
    <xf numFmtId="177" fontId="9" fillId="0" borderId="15" xfId="6" applyNumberFormat="1" applyFont="1" applyBorder="1" applyAlignment="1">
      <alignment horizontal="distributed" vertical="center" justifyLastLine="1"/>
    </xf>
    <xf numFmtId="177" fontId="9" fillId="0" borderId="15" xfId="6" applyNumberFormat="1" applyFont="1" applyBorder="1" applyAlignment="1">
      <alignment horizontal="center" vertical="center" shrinkToFit="1"/>
    </xf>
    <xf numFmtId="177" fontId="5" fillId="0" borderId="14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77" fontId="5" fillId="0" borderId="11" xfId="1" applyNumberFormat="1" applyFont="1" applyBorder="1" applyAlignment="1">
      <alignment horizontal="centerContinuous" vertical="center"/>
    </xf>
    <xf numFmtId="177" fontId="5" fillId="0" borderId="13" xfId="1" applyNumberFormat="1" applyFont="1" applyBorder="1" applyAlignment="1">
      <alignment horizontal="centerContinuous" vertical="center"/>
    </xf>
    <xf numFmtId="177" fontId="5" fillId="0" borderId="12" xfId="1" applyNumberFormat="1" applyFont="1" applyBorder="1" applyAlignment="1">
      <alignment horizontal="centerContinuous" vertical="center"/>
    </xf>
    <xf numFmtId="177" fontId="5" fillId="0" borderId="15" xfId="1" applyNumberFormat="1" applyFont="1" applyBorder="1" applyAlignment="1">
      <alignment horizontal="distributed" vertical="center" justifyLastLine="1"/>
    </xf>
    <xf numFmtId="177" fontId="6" fillId="0" borderId="15" xfId="1" applyNumberFormat="1" applyFont="1" applyBorder="1" applyAlignment="1">
      <alignment horizontal="distributed" vertical="center" justifyLastLine="1"/>
    </xf>
    <xf numFmtId="177" fontId="9" fillId="0" borderId="11" xfId="1" applyNumberFormat="1" applyFont="1" applyBorder="1" applyAlignment="1">
      <alignment horizontal="centerContinuous" vertical="center"/>
    </xf>
    <xf numFmtId="177" fontId="5" fillId="0" borderId="3" xfId="1" applyNumberFormat="1" applyFont="1" applyBorder="1" applyAlignment="1">
      <alignment horizontal="centerContinuous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5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5" fillId="0" borderId="7" xfId="1" applyFont="1" applyBorder="1" applyAlignment="1">
      <alignment vertical="center"/>
    </xf>
    <xf numFmtId="177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77" fontId="5" fillId="0" borderId="14" xfId="1" applyNumberFormat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/>
    <xf numFmtId="0" fontId="5" fillId="0" borderId="4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centerContinuous" vertical="center"/>
    </xf>
    <xf numFmtId="0" fontId="5" fillId="0" borderId="0" xfId="4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vertical="center"/>
    </xf>
    <xf numFmtId="180" fontId="5" fillId="0" borderId="9" xfId="1" applyNumberFormat="1" applyFont="1" applyBorder="1" applyAlignment="1">
      <alignment vertical="center"/>
    </xf>
    <xf numFmtId="179" fontId="9" fillId="0" borderId="4" xfId="1" applyNumberFormat="1" applyFont="1" applyBorder="1" applyAlignment="1">
      <alignment horizontal="centerContinuous"/>
    </xf>
    <xf numFmtId="180" fontId="9" fillId="0" borderId="0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centerContinuous"/>
    </xf>
    <xf numFmtId="180" fontId="9" fillId="0" borderId="4" xfId="1" applyNumberFormat="1" applyFont="1" applyBorder="1" applyAlignment="1">
      <alignment horizontal="centerContinuous"/>
    </xf>
    <xf numFmtId="180" fontId="9" fillId="0" borderId="8" xfId="1" applyNumberFormat="1" applyFont="1" applyBorder="1" applyAlignment="1">
      <alignment horizontal="right"/>
    </xf>
    <xf numFmtId="180" fontId="5" fillId="0" borderId="14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vertical="center"/>
    </xf>
    <xf numFmtId="181" fontId="5" fillId="0" borderId="4" xfId="4" applyNumberFormat="1" applyFont="1" applyBorder="1" applyAlignment="1">
      <alignment horizontal="centerContinuous" vertical="center"/>
    </xf>
    <xf numFmtId="177" fontId="5" fillId="0" borderId="14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1" xfId="1" applyNumberFormat="1" applyFont="1" applyBorder="1" applyAlignment="1">
      <alignment vertical="center"/>
    </xf>
    <xf numFmtId="180" fontId="5" fillId="0" borderId="7" xfId="1" applyNumberFormat="1" applyFont="1" applyBorder="1" applyAlignment="1">
      <alignment horizontal="right" vertical="center"/>
    </xf>
    <xf numFmtId="182" fontId="5" fillId="0" borderId="4" xfId="4" applyNumberFormat="1" applyFont="1" applyBorder="1" applyAlignment="1">
      <alignment horizontal="centerContinuous" vertical="center"/>
    </xf>
    <xf numFmtId="182" fontId="5" fillId="0" borderId="0" xfId="4" applyNumberFormat="1" applyFont="1" applyBorder="1" applyAlignment="1">
      <alignment horizontal="right" vertical="center"/>
    </xf>
    <xf numFmtId="182" fontId="9" fillId="0" borderId="8" xfId="1" applyNumberFormat="1" applyFont="1" applyBorder="1" applyAlignment="1">
      <alignment horizontal="right"/>
    </xf>
    <xf numFmtId="182" fontId="5" fillId="0" borderId="3" xfId="4" applyNumberFormat="1" applyFont="1" applyBorder="1" applyAlignment="1">
      <alignment horizontal="centerContinuous" vertical="center"/>
    </xf>
    <xf numFmtId="182" fontId="5" fillId="0" borderId="1" xfId="4" applyNumberFormat="1" applyFont="1" applyBorder="1" applyAlignment="1">
      <alignment horizontal="right" vertical="center"/>
    </xf>
    <xf numFmtId="182" fontId="9" fillId="0" borderId="9" xfId="1" applyNumberFormat="1" applyFont="1" applyBorder="1" applyAlignment="1">
      <alignment horizontal="right"/>
    </xf>
    <xf numFmtId="180" fontId="5" fillId="0" borderId="4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vertical="center"/>
    </xf>
    <xf numFmtId="38" fontId="9" fillId="0" borderId="4" xfId="1" applyFont="1" applyBorder="1" applyAlignment="1">
      <alignment horizontal="centerContinuous"/>
    </xf>
    <xf numFmtId="180" fontId="5" fillId="0" borderId="1" xfId="1" applyNumberFormat="1" applyFont="1" applyBorder="1" applyAlignment="1">
      <alignment vertical="center"/>
    </xf>
    <xf numFmtId="0" fontId="5" fillId="0" borderId="4" xfId="6" applyFont="1" applyBorder="1" applyAlignment="1">
      <alignment vertical="center"/>
    </xf>
    <xf numFmtId="0" fontId="5" fillId="0" borderId="3" xfId="6" applyFont="1" applyBorder="1" applyAlignment="1">
      <alignment vertical="center"/>
    </xf>
    <xf numFmtId="3" fontId="5" fillId="0" borderId="4" xfId="6" applyNumberFormat="1" applyFont="1" applyBorder="1" applyAlignment="1">
      <alignment vertical="center"/>
    </xf>
    <xf numFmtId="3" fontId="5" fillId="0" borderId="14" xfId="6" applyNumberFormat="1" applyFont="1" applyBorder="1" applyAlignment="1">
      <alignment vertical="center"/>
    </xf>
    <xf numFmtId="182" fontId="9" fillId="0" borderId="4" xfId="1" applyNumberFormat="1" applyFont="1" applyBorder="1" applyAlignment="1">
      <alignment horizontal="right"/>
    </xf>
    <xf numFmtId="182" fontId="9" fillId="0" borderId="0" xfId="1" applyNumberFormat="1" applyFont="1" applyBorder="1" applyAlignment="1">
      <alignment horizontal="right"/>
    </xf>
    <xf numFmtId="182" fontId="9" fillId="0" borderId="4" xfId="1" applyNumberFormat="1" applyFont="1" applyBorder="1" applyAlignment="1">
      <alignment horizontal="centerContinuous"/>
    </xf>
    <xf numFmtId="182" fontId="9" fillId="0" borderId="0" xfId="1" applyNumberFormat="1" applyFont="1" applyBorder="1" applyAlignment="1">
      <alignment horizontal="centerContinuous"/>
    </xf>
    <xf numFmtId="182" fontId="9" fillId="0" borderId="3" xfId="1" applyNumberFormat="1" applyFont="1" applyBorder="1" applyAlignment="1">
      <alignment horizontal="right"/>
    </xf>
    <xf numFmtId="182" fontId="9" fillId="0" borderId="1" xfId="1" applyNumberFormat="1" applyFont="1" applyBorder="1" applyAlignment="1">
      <alignment horizontal="right"/>
    </xf>
    <xf numFmtId="38" fontId="5" fillId="0" borderId="0" xfId="1" applyFont="1" applyFill="1" applyBorder="1" applyAlignment="1">
      <alignment vertical="center"/>
    </xf>
    <xf numFmtId="38" fontId="9" fillId="0" borderId="3" xfId="1" applyFont="1" applyBorder="1" applyAlignment="1">
      <alignment horizontal="centerContinuous" vertical="center"/>
    </xf>
    <xf numFmtId="38" fontId="5" fillId="0" borderId="9" xfId="1" applyFont="1" applyBorder="1" applyAlignment="1">
      <alignment horizontal="centerContinuous" vertical="center"/>
    </xf>
    <xf numFmtId="177" fontId="5" fillId="0" borderId="1" xfId="1" applyNumberFormat="1" applyFont="1" applyBorder="1" applyAlignment="1">
      <alignment horizontal="centerContinuous" vertical="center"/>
    </xf>
    <xf numFmtId="177" fontId="5" fillId="0" borderId="9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"/>
    </xf>
    <xf numFmtId="38" fontId="9" fillId="0" borderId="1" xfId="1" applyFont="1" applyBorder="1" applyAlignment="1">
      <alignment horizontal="centerContinuous" vertical="center"/>
    </xf>
    <xf numFmtId="38" fontId="9" fillId="0" borderId="9" xfId="1" applyFont="1" applyBorder="1" applyAlignment="1">
      <alignment horizontal="centerContinuous" vertical="center"/>
    </xf>
    <xf numFmtId="38" fontId="5" fillId="0" borderId="14" xfId="1" applyNumberFormat="1" applyFont="1" applyBorder="1" applyAlignment="1">
      <alignment horizontal="right"/>
    </xf>
    <xf numFmtId="38" fontId="9" fillId="0" borderId="4" xfId="1" applyFont="1" applyBorder="1" applyAlignment="1">
      <alignment vertical="center"/>
    </xf>
    <xf numFmtId="0" fontId="5" fillId="0" borderId="3" xfId="5" applyFont="1" applyBorder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9" xfId="5" applyFont="1" applyBorder="1" applyAlignment="1">
      <alignment vertical="center"/>
    </xf>
    <xf numFmtId="177" fontId="5" fillId="0" borderId="7" xfId="6" applyNumberFormat="1" applyFont="1" applyBorder="1" applyAlignment="1">
      <alignment vertical="center"/>
    </xf>
    <xf numFmtId="3" fontId="5" fillId="0" borderId="0" xfId="6" applyNumberFormat="1" applyFont="1" applyBorder="1" applyAlignment="1">
      <alignment vertical="center"/>
    </xf>
    <xf numFmtId="180" fontId="5" fillId="0" borderId="4" xfId="1" applyNumberFormat="1" applyFont="1" applyBorder="1" applyAlignment="1">
      <alignment vertical="center"/>
    </xf>
    <xf numFmtId="4" fontId="5" fillId="0" borderId="0" xfId="6" applyNumberFormat="1" applyFont="1" applyBorder="1" applyAlignment="1">
      <alignment vertical="center"/>
    </xf>
    <xf numFmtId="0" fontId="5" fillId="0" borderId="9" xfId="6" applyFont="1" applyBorder="1" applyAlignment="1">
      <alignment vertical="center"/>
    </xf>
    <xf numFmtId="179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38" fontId="5" fillId="0" borderId="8" xfId="1" applyNumberFormat="1" applyFont="1" applyBorder="1" applyAlignment="1">
      <alignment horizontal="right"/>
    </xf>
    <xf numFmtId="38" fontId="5" fillId="0" borderId="9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38" fontId="9" fillId="0" borderId="8" xfId="1" applyFont="1" applyBorder="1" applyAlignment="1">
      <alignment vertical="center"/>
    </xf>
    <xf numFmtId="177" fontId="5" fillId="0" borderId="14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177" fontId="5" fillId="0" borderId="9" xfId="1" applyNumberFormat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182" fontId="5" fillId="0" borderId="3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7" xfId="1" applyNumberFormat="1" applyFont="1" applyFill="1" applyBorder="1" applyAlignment="1">
      <alignment horizontal="right" vertical="center"/>
    </xf>
    <xf numFmtId="177" fontId="5" fillId="0" borderId="1" xfId="6" applyNumberFormat="1" applyFont="1" applyBorder="1" applyAlignment="1">
      <alignment vertical="center"/>
    </xf>
    <xf numFmtId="177" fontId="5" fillId="0" borderId="9" xfId="6" applyNumberFormat="1" applyFont="1" applyBorder="1" applyAlignment="1">
      <alignment vertical="center"/>
    </xf>
    <xf numFmtId="3" fontId="5" fillId="0" borderId="7" xfId="6" applyNumberFormat="1" applyFont="1" applyBorder="1" applyAlignment="1">
      <alignment vertical="center"/>
    </xf>
    <xf numFmtId="38" fontId="5" fillId="0" borderId="4" xfId="1" applyFont="1" applyBorder="1" applyAlignment="1">
      <alignment horizontal="right"/>
    </xf>
    <xf numFmtId="38" fontId="5" fillId="0" borderId="3" xfId="1" quotePrefix="1" applyFont="1" applyBorder="1" applyAlignment="1">
      <alignment horizontal="right"/>
    </xf>
    <xf numFmtId="3" fontId="5" fillId="0" borderId="8" xfId="6" applyNumberFormat="1" applyFont="1" applyBorder="1" applyAlignment="1">
      <alignment vertical="center"/>
    </xf>
    <xf numFmtId="38" fontId="5" fillId="0" borderId="9" xfId="1" applyNumberFormat="1" applyFont="1" applyBorder="1" applyAlignment="1">
      <alignment horizontal="right"/>
    </xf>
    <xf numFmtId="188" fontId="0" fillId="0" borderId="0" xfId="0" applyNumberFormat="1" applyBorder="1"/>
    <xf numFmtId="38" fontId="5" fillId="0" borderId="0" xfId="1" applyNumberFormat="1" applyFont="1" applyBorder="1" applyAlignment="1">
      <alignment horizontal="right"/>
    </xf>
    <xf numFmtId="180" fontId="13" fillId="0" borderId="0" xfId="1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189" fontId="0" fillId="0" borderId="0" xfId="0" applyNumberFormat="1" applyBorder="1" applyAlignment="1"/>
  </cellXfs>
  <cellStyles count="8">
    <cellStyle name="桁区切り" xfId="1" builtinId="6"/>
    <cellStyle name="取引価格情報＿送信用" xfId="2"/>
    <cellStyle name="標準" xfId="0" builtinId="0"/>
    <cellStyle name="標準 2" xfId="3"/>
    <cellStyle name="標準_センター情報１０月分" xfId="4"/>
    <cellStyle name="標準_業務月報　Ｐ　５４～　５９　和牛「３」　　　　近畿" xfId="5"/>
    <cellStyle name="標準_業務月報　Ｐ　７４～　７５　フルセット　　　　近畿" xfId="6"/>
    <cellStyle name="標準_業務月報（４）Ｐ　４～　７　和牛４" xfId="7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Z51"/>
  <sheetViews>
    <sheetView tabSelected="1"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26" ht="15" customHeight="1" x14ac:dyDescent="0.15">
      <c r="B1" s="109" t="s">
        <v>55</v>
      </c>
      <c r="C1" s="104"/>
      <c r="D1" s="104"/>
      <c r="E1" s="8"/>
      <c r="F1" s="8"/>
      <c r="G1" s="8"/>
      <c r="H1" s="8"/>
    </row>
    <row r="2" spans="1:26" ht="12.75" customHeight="1" x14ac:dyDescent="0.15">
      <c r="B2" s="110" t="s">
        <v>56</v>
      </c>
      <c r="C2" s="37"/>
      <c r="D2" s="37"/>
    </row>
    <row r="3" spans="1:26" ht="12.75" customHeight="1" x14ac:dyDescent="0.15">
      <c r="B3" s="101" t="s">
        <v>50</v>
      </c>
      <c r="C3" s="103"/>
      <c r="D3" s="10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X3" s="38" t="s">
        <v>0</v>
      </c>
    </row>
    <row r="4" spans="1:2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116"/>
    </row>
    <row r="5" spans="1:26" ht="12" customHeight="1" x14ac:dyDescent="0.15">
      <c r="A5" s="15"/>
      <c r="B5" s="4"/>
      <c r="C5" s="39" t="s">
        <v>60</v>
      </c>
      <c r="D5" s="40"/>
      <c r="E5" s="41" t="s">
        <v>132</v>
      </c>
      <c r="F5" s="42"/>
      <c r="G5" s="42"/>
      <c r="H5" s="43"/>
      <c r="I5" s="41" t="s">
        <v>133</v>
      </c>
      <c r="J5" s="42"/>
      <c r="K5" s="42"/>
      <c r="L5" s="43"/>
      <c r="M5" s="41" t="s">
        <v>134</v>
      </c>
      <c r="N5" s="42"/>
      <c r="O5" s="42"/>
      <c r="P5" s="43"/>
      <c r="Q5" s="41" t="s">
        <v>135</v>
      </c>
      <c r="R5" s="42"/>
      <c r="S5" s="42"/>
      <c r="T5" s="43"/>
      <c r="U5" s="41" t="s">
        <v>136</v>
      </c>
      <c r="V5" s="42"/>
      <c r="W5" s="42"/>
      <c r="X5" s="43"/>
      <c r="Z5" s="8"/>
    </row>
    <row r="6" spans="1:26" ht="12" customHeight="1" x14ac:dyDescent="0.15">
      <c r="A6" s="15"/>
      <c r="B6" s="44" t="s">
        <v>137</v>
      </c>
      <c r="C6" s="115"/>
      <c r="D6" s="11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</row>
    <row r="7" spans="1:26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8"/>
    </row>
    <row r="8" spans="1:26" ht="10.5" customHeight="1" x14ac:dyDescent="0.15">
      <c r="A8" s="15"/>
      <c r="B8" s="55" t="s">
        <v>58</v>
      </c>
      <c r="C8" s="8">
        <v>18</v>
      </c>
      <c r="D8" s="33" t="s">
        <v>59</v>
      </c>
      <c r="E8" s="47">
        <v>3570</v>
      </c>
      <c r="F8" s="48">
        <v>4925</v>
      </c>
      <c r="G8" s="49">
        <v>3963</v>
      </c>
      <c r="H8" s="48">
        <v>195399</v>
      </c>
      <c r="I8" s="47">
        <v>2730</v>
      </c>
      <c r="J8" s="48">
        <v>3581</v>
      </c>
      <c r="K8" s="49">
        <v>2934</v>
      </c>
      <c r="L8" s="48">
        <v>207327</v>
      </c>
      <c r="M8" s="47">
        <v>1943</v>
      </c>
      <c r="N8" s="48">
        <v>2665</v>
      </c>
      <c r="O8" s="49">
        <v>2267</v>
      </c>
      <c r="P8" s="48">
        <v>187188</v>
      </c>
      <c r="Q8" s="47">
        <v>6930</v>
      </c>
      <c r="R8" s="48">
        <v>8400</v>
      </c>
      <c r="S8" s="49">
        <v>7515</v>
      </c>
      <c r="T8" s="48">
        <v>44403</v>
      </c>
      <c r="U8" s="47">
        <v>5880</v>
      </c>
      <c r="V8" s="48">
        <v>7350</v>
      </c>
      <c r="W8" s="49">
        <v>6344</v>
      </c>
      <c r="X8" s="48">
        <v>166281</v>
      </c>
      <c r="Z8" s="49"/>
    </row>
    <row r="9" spans="1:26" ht="11.1" customHeight="1" x14ac:dyDescent="0.15">
      <c r="A9" s="15"/>
      <c r="B9" s="31"/>
      <c r="C9" s="8">
        <v>19</v>
      </c>
      <c r="D9" s="15"/>
      <c r="E9" s="47">
        <v>3045</v>
      </c>
      <c r="F9" s="48">
        <v>4830</v>
      </c>
      <c r="G9" s="49">
        <v>3662</v>
      </c>
      <c r="H9" s="48">
        <v>194251</v>
      </c>
      <c r="I9" s="47">
        <v>2415</v>
      </c>
      <c r="J9" s="48">
        <v>3413</v>
      </c>
      <c r="K9" s="49">
        <v>2772</v>
      </c>
      <c r="L9" s="48">
        <v>196545</v>
      </c>
      <c r="M9" s="47">
        <v>1890</v>
      </c>
      <c r="N9" s="48">
        <v>2597</v>
      </c>
      <c r="O9" s="49">
        <v>2214</v>
      </c>
      <c r="P9" s="48">
        <v>194867</v>
      </c>
      <c r="Q9" s="47">
        <v>7140</v>
      </c>
      <c r="R9" s="48">
        <v>8295</v>
      </c>
      <c r="S9" s="49">
        <v>7569</v>
      </c>
      <c r="T9" s="48">
        <v>50303</v>
      </c>
      <c r="U9" s="47">
        <v>5670</v>
      </c>
      <c r="V9" s="48">
        <v>7350</v>
      </c>
      <c r="W9" s="49">
        <v>6174</v>
      </c>
      <c r="X9" s="48">
        <v>149577</v>
      </c>
      <c r="Z9" s="49"/>
    </row>
    <row r="10" spans="1:26" ht="11.1" customHeight="1" x14ac:dyDescent="0.15">
      <c r="A10" s="15"/>
      <c r="B10" s="31"/>
      <c r="C10" s="8">
        <v>20</v>
      </c>
      <c r="D10" s="15"/>
      <c r="E10" s="47">
        <v>2730</v>
      </c>
      <c r="F10" s="48">
        <v>4494</v>
      </c>
      <c r="G10" s="49">
        <v>3419</v>
      </c>
      <c r="H10" s="48">
        <v>180286</v>
      </c>
      <c r="I10" s="47">
        <v>2415</v>
      </c>
      <c r="J10" s="48">
        <v>3360</v>
      </c>
      <c r="K10" s="49">
        <v>2667</v>
      </c>
      <c r="L10" s="48">
        <v>185858</v>
      </c>
      <c r="M10" s="47">
        <v>1470</v>
      </c>
      <c r="N10" s="48">
        <v>2520</v>
      </c>
      <c r="O10" s="49">
        <v>1903</v>
      </c>
      <c r="P10" s="48">
        <v>199975</v>
      </c>
      <c r="Q10" s="47">
        <v>6510</v>
      </c>
      <c r="R10" s="48">
        <v>8169</v>
      </c>
      <c r="S10" s="49">
        <v>7241</v>
      </c>
      <c r="T10" s="48">
        <v>48304</v>
      </c>
      <c r="U10" s="47">
        <v>4568</v>
      </c>
      <c r="V10" s="48">
        <v>7035</v>
      </c>
      <c r="W10" s="49">
        <v>5674</v>
      </c>
      <c r="X10" s="48">
        <v>142927</v>
      </c>
      <c r="Z10" s="49"/>
    </row>
    <row r="11" spans="1:26" ht="11.1" customHeight="1" x14ac:dyDescent="0.15">
      <c r="A11" s="15"/>
      <c r="B11" s="31"/>
      <c r="C11" s="8">
        <v>21</v>
      </c>
      <c r="D11" s="15"/>
      <c r="E11" s="47">
        <v>2415</v>
      </c>
      <c r="F11" s="48">
        <v>4200</v>
      </c>
      <c r="G11" s="49">
        <v>3195</v>
      </c>
      <c r="H11" s="48">
        <v>171670</v>
      </c>
      <c r="I11" s="47">
        <v>2100</v>
      </c>
      <c r="J11" s="48">
        <v>3360</v>
      </c>
      <c r="K11" s="49">
        <v>2560</v>
      </c>
      <c r="L11" s="48">
        <v>206553</v>
      </c>
      <c r="M11" s="47">
        <v>1470</v>
      </c>
      <c r="N11" s="48">
        <v>2363</v>
      </c>
      <c r="O11" s="49">
        <v>1757</v>
      </c>
      <c r="P11" s="48">
        <v>171644</v>
      </c>
      <c r="Q11" s="47">
        <v>5744</v>
      </c>
      <c r="R11" s="48">
        <v>7770</v>
      </c>
      <c r="S11" s="49">
        <v>6798</v>
      </c>
      <c r="T11" s="48">
        <v>46522</v>
      </c>
      <c r="U11" s="47">
        <v>4410</v>
      </c>
      <c r="V11" s="48">
        <v>6143</v>
      </c>
      <c r="W11" s="49">
        <v>5274</v>
      </c>
      <c r="X11" s="48">
        <v>152033</v>
      </c>
      <c r="Z11" s="49"/>
    </row>
    <row r="12" spans="1:26" ht="11.1" customHeight="1" x14ac:dyDescent="0.15">
      <c r="A12" s="8"/>
      <c r="B12" s="32"/>
      <c r="C12" s="6">
        <v>22</v>
      </c>
      <c r="D12" s="16"/>
      <c r="E12" s="50">
        <v>2520</v>
      </c>
      <c r="F12" s="50">
        <v>4410</v>
      </c>
      <c r="G12" s="50">
        <v>3119</v>
      </c>
      <c r="H12" s="50">
        <v>175619</v>
      </c>
      <c r="I12" s="50">
        <v>2226</v>
      </c>
      <c r="J12" s="50">
        <v>3318</v>
      </c>
      <c r="K12" s="50">
        <v>2618</v>
      </c>
      <c r="L12" s="50">
        <v>208614</v>
      </c>
      <c r="M12" s="50">
        <v>1575</v>
      </c>
      <c r="N12" s="50">
        <v>2205</v>
      </c>
      <c r="O12" s="50">
        <v>1801</v>
      </c>
      <c r="P12" s="50">
        <v>161252</v>
      </c>
      <c r="Q12" s="50">
        <v>5775</v>
      </c>
      <c r="R12" s="50">
        <v>7665</v>
      </c>
      <c r="S12" s="50">
        <v>6779</v>
      </c>
      <c r="T12" s="50">
        <v>43193</v>
      </c>
      <c r="U12" s="50">
        <v>4935</v>
      </c>
      <c r="V12" s="50">
        <v>6300</v>
      </c>
      <c r="W12" s="50">
        <v>5486</v>
      </c>
      <c r="X12" s="52">
        <v>133621</v>
      </c>
      <c r="Z12" s="49"/>
    </row>
    <row r="13" spans="1:26" ht="11.1" customHeight="1" x14ac:dyDescent="0.15">
      <c r="A13" s="15"/>
      <c r="B13" s="31" t="s">
        <v>161</v>
      </c>
      <c r="C13" s="8">
        <v>6</v>
      </c>
      <c r="D13" s="15" t="s">
        <v>178</v>
      </c>
      <c r="E13" s="47">
        <v>2520</v>
      </c>
      <c r="F13" s="48">
        <v>3150</v>
      </c>
      <c r="G13" s="69">
        <v>2851</v>
      </c>
      <c r="H13" s="48">
        <v>10642</v>
      </c>
      <c r="I13" s="47">
        <v>2226</v>
      </c>
      <c r="J13" s="48">
        <v>2678</v>
      </c>
      <c r="K13" s="49">
        <v>2411</v>
      </c>
      <c r="L13" s="48">
        <v>16073</v>
      </c>
      <c r="M13" s="47">
        <v>1785</v>
      </c>
      <c r="N13" s="48">
        <v>2069</v>
      </c>
      <c r="O13" s="69">
        <v>1963</v>
      </c>
      <c r="P13" s="48">
        <v>12675</v>
      </c>
      <c r="Q13" s="47">
        <v>6090</v>
      </c>
      <c r="R13" s="48">
        <v>7350</v>
      </c>
      <c r="S13" s="49">
        <v>6685</v>
      </c>
      <c r="T13" s="48">
        <v>3099</v>
      </c>
      <c r="U13" s="47">
        <v>5040</v>
      </c>
      <c r="V13" s="48">
        <v>5565</v>
      </c>
      <c r="W13" s="49">
        <v>5310</v>
      </c>
      <c r="X13" s="48">
        <v>10456</v>
      </c>
      <c r="Z13" s="49"/>
    </row>
    <row r="14" spans="1:26" ht="11.1" customHeight="1" x14ac:dyDescent="0.15">
      <c r="A14" s="15"/>
      <c r="B14" s="31"/>
      <c r="C14" s="8">
        <v>7</v>
      </c>
      <c r="D14" s="15"/>
      <c r="E14" s="47">
        <v>2625</v>
      </c>
      <c r="F14" s="48">
        <v>3150</v>
      </c>
      <c r="G14" s="69">
        <v>2881</v>
      </c>
      <c r="H14" s="48">
        <v>10516</v>
      </c>
      <c r="I14" s="47">
        <v>2310</v>
      </c>
      <c r="J14" s="48">
        <v>2730</v>
      </c>
      <c r="K14" s="49">
        <v>2513</v>
      </c>
      <c r="L14" s="48">
        <v>13092</v>
      </c>
      <c r="M14" s="47">
        <v>1974</v>
      </c>
      <c r="N14" s="48">
        <v>2205</v>
      </c>
      <c r="O14" s="69">
        <v>2055</v>
      </c>
      <c r="P14" s="48">
        <v>11420</v>
      </c>
      <c r="Q14" s="47">
        <v>6300</v>
      </c>
      <c r="R14" s="48">
        <v>7665</v>
      </c>
      <c r="S14" s="49">
        <v>6836</v>
      </c>
      <c r="T14" s="48">
        <v>3161</v>
      </c>
      <c r="U14" s="47">
        <v>4935</v>
      </c>
      <c r="V14" s="48">
        <v>5460</v>
      </c>
      <c r="W14" s="49">
        <v>5227</v>
      </c>
      <c r="X14" s="48">
        <v>8636</v>
      </c>
      <c r="Z14" s="49"/>
    </row>
    <row r="15" spans="1:26" ht="11.1" customHeight="1" x14ac:dyDescent="0.15">
      <c r="A15" s="15"/>
      <c r="B15" s="31"/>
      <c r="C15" s="8">
        <v>8</v>
      </c>
      <c r="D15" s="15"/>
      <c r="E15" s="47">
        <v>2520</v>
      </c>
      <c r="F15" s="48">
        <v>3150</v>
      </c>
      <c r="G15" s="69">
        <v>2839</v>
      </c>
      <c r="H15" s="48">
        <v>15047</v>
      </c>
      <c r="I15" s="47">
        <v>2310</v>
      </c>
      <c r="J15" s="48">
        <v>2730</v>
      </c>
      <c r="K15" s="49">
        <v>2510</v>
      </c>
      <c r="L15" s="48">
        <v>16572</v>
      </c>
      <c r="M15" s="47">
        <v>1733</v>
      </c>
      <c r="N15" s="48">
        <v>1995</v>
      </c>
      <c r="O15" s="69">
        <v>1863</v>
      </c>
      <c r="P15" s="48">
        <v>13781</v>
      </c>
      <c r="Q15" s="47">
        <v>6510</v>
      </c>
      <c r="R15" s="48">
        <v>7350</v>
      </c>
      <c r="S15" s="49">
        <v>6871</v>
      </c>
      <c r="T15" s="48">
        <v>3535</v>
      </c>
      <c r="U15" s="47">
        <v>5040</v>
      </c>
      <c r="V15" s="48">
        <v>5565</v>
      </c>
      <c r="W15" s="49">
        <v>5256</v>
      </c>
      <c r="X15" s="48">
        <v>11901</v>
      </c>
      <c r="Z15" s="219"/>
    </row>
    <row r="16" spans="1:26" ht="10.5" customHeight="1" x14ac:dyDescent="0.15">
      <c r="A16" s="15"/>
      <c r="B16" s="31"/>
      <c r="C16" s="8">
        <v>9</v>
      </c>
      <c r="D16" s="15"/>
      <c r="E16" s="47">
        <v>2730</v>
      </c>
      <c r="F16" s="48">
        <v>3360</v>
      </c>
      <c r="G16" s="69">
        <v>2962</v>
      </c>
      <c r="H16" s="48">
        <v>12631</v>
      </c>
      <c r="I16" s="47">
        <v>2415</v>
      </c>
      <c r="J16" s="48">
        <v>2835</v>
      </c>
      <c r="K16" s="49">
        <v>2542</v>
      </c>
      <c r="L16" s="48">
        <v>15688</v>
      </c>
      <c r="M16" s="47">
        <v>1733</v>
      </c>
      <c r="N16" s="48">
        <v>2069</v>
      </c>
      <c r="O16" s="69">
        <v>1935</v>
      </c>
      <c r="P16" s="48">
        <v>17222</v>
      </c>
      <c r="Q16" s="47">
        <v>6300</v>
      </c>
      <c r="R16" s="48">
        <v>7350</v>
      </c>
      <c r="S16" s="49">
        <v>6823</v>
      </c>
      <c r="T16" s="48">
        <v>2949</v>
      </c>
      <c r="U16" s="47">
        <v>5040</v>
      </c>
      <c r="V16" s="48">
        <v>5565</v>
      </c>
      <c r="W16" s="49">
        <v>5266</v>
      </c>
      <c r="X16" s="48">
        <v>10017</v>
      </c>
      <c r="Z16" s="8"/>
    </row>
    <row r="17" spans="1:26" ht="10.5" customHeight="1" x14ac:dyDescent="0.15">
      <c r="A17" s="8"/>
      <c r="B17" s="31"/>
      <c r="C17" s="8">
        <v>10</v>
      </c>
      <c r="D17" s="15"/>
      <c r="E17" s="48">
        <v>3150</v>
      </c>
      <c r="F17" s="48">
        <v>3570</v>
      </c>
      <c r="G17" s="48">
        <v>3302.71545422903</v>
      </c>
      <c r="H17" s="48">
        <v>15987.5</v>
      </c>
      <c r="I17" s="48">
        <v>2625</v>
      </c>
      <c r="J17" s="48">
        <v>3150</v>
      </c>
      <c r="K17" s="48">
        <v>2875.9934736072673</v>
      </c>
      <c r="L17" s="48">
        <v>14338.8</v>
      </c>
      <c r="M17" s="48">
        <v>1680</v>
      </c>
      <c r="N17" s="48">
        <v>1942.5</v>
      </c>
      <c r="O17" s="48">
        <v>1730.5610437445691</v>
      </c>
      <c r="P17" s="48">
        <v>12801.6</v>
      </c>
      <c r="Q17" s="48">
        <v>6300</v>
      </c>
      <c r="R17" s="48">
        <v>7140</v>
      </c>
      <c r="S17" s="48">
        <v>6690.5076152539405</v>
      </c>
      <c r="T17" s="48">
        <v>2779.3</v>
      </c>
      <c r="U17" s="48">
        <v>5040</v>
      </c>
      <c r="V17" s="48">
        <v>5985</v>
      </c>
      <c r="W17" s="48">
        <v>5376.2700608519272</v>
      </c>
      <c r="X17" s="48">
        <v>10883.6</v>
      </c>
      <c r="Z17" s="8"/>
    </row>
    <row r="18" spans="1:26" ht="10.5" customHeight="1" x14ac:dyDescent="0.15">
      <c r="A18" s="8"/>
      <c r="B18" s="31"/>
      <c r="C18" s="8">
        <v>11</v>
      </c>
      <c r="D18" s="15"/>
      <c r="E18" s="48">
        <v>3360</v>
      </c>
      <c r="F18" s="48">
        <v>3990</v>
      </c>
      <c r="G18" s="48">
        <v>3573.1467591707406</v>
      </c>
      <c r="H18" s="48">
        <v>20246.8</v>
      </c>
      <c r="I18" s="48">
        <v>2625</v>
      </c>
      <c r="J18" s="48">
        <v>3202.5</v>
      </c>
      <c r="K18" s="48">
        <v>2806.2195378151273</v>
      </c>
      <c r="L18" s="48">
        <v>17624.8</v>
      </c>
      <c r="M18" s="48">
        <v>1653.75</v>
      </c>
      <c r="N18" s="48">
        <v>1890</v>
      </c>
      <c r="O18" s="48">
        <v>1715.9387024394905</v>
      </c>
      <c r="P18" s="69">
        <v>14556.4</v>
      </c>
      <c r="Q18" s="48">
        <v>6615</v>
      </c>
      <c r="R18" s="48">
        <v>7350</v>
      </c>
      <c r="S18" s="48">
        <v>6927.8615794349244</v>
      </c>
      <c r="T18" s="69">
        <v>3995.4</v>
      </c>
      <c r="U18" s="48">
        <v>5250</v>
      </c>
      <c r="V18" s="48">
        <v>5985</v>
      </c>
      <c r="W18" s="48">
        <v>5520.6076873417096</v>
      </c>
      <c r="X18" s="69">
        <v>12500.8</v>
      </c>
      <c r="Z18" s="8"/>
    </row>
    <row r="19" spans="1:26" ht="10.5" customHeight="1" x14ac:dyDescent="0.15">
      <c r="A19" s="8"/>
      <c r="B19" s="31"/>
      <c r="C19" s="8">
        <v>12</v>
      </c>
      <c r="D19" s="15"/>
      <c r="E19" s="48">
        <v>3780</v>
      </c>
      <c r="F19" s="48">
        <v>4410</v>
      </c>
      <c r="G19" s="48">
        <v>3981.6666753844538</v>
      </c>
      <c r="H19" s="48">
        <v>28809.8</v>
      </c>
      <c r="I19" s="48">
        <v>2730</v>
      </c>
      <c r="J19" s="48">
        <v>3318</v>
      </c>
      <c r="K19" s="48">
        <v>2940.0097033545871</v>
      </c>
      <c r="L19" s="48">
        <v>29330.400000000001</v>
      </c>
      <c r="M19" s="48">
        <v>1680</v>
      </c>
      <c r="N19" s="48">
        <v>1974</v>
      </c>
      <c r="O19" s="48">
        <v>1814.201083537225</v>
      </c>
      <c r="P19" s="48">
        <v>19445.2</v>
      </c>
      <c r="Q19" s="48">
        <v>6720</v>
      </c>
      <c r="R19" s="48">
        <v>7581</v>
      </c>
      <c r="S19" s="48">
        <v>6915.6075743796318</v>
      </c>
      <c r="T19" s="48">
        <v>8144.3</v>
      </c>
      <c r="U19" s="48">
        <v>5355</v>
      </c>
      <c r="V19" s="48">
        <v>6300</v>
      </c>
      <c r="W19" s="48">
        <v>5662.3653199933078</v>
      </c>
      <c r="X19" s="69">
        <v>23294.7</v>
      </c>
      <c r="Z19" s="8"/>
    </row>
    <row r="20" spans="1:26" ht="10.5" customHeight="1" x14ac:dyDescent="0.15">
      <c r="A20" s="8"/>
      <c r="B20" s="31" t="s">
        <v>163</v>
      </c>
      <c r="C20" s="8">
        <v>1</v>
      </c>
      <c r="D20" s="15" t="s">
        <v>169</v>
      </c>
      <c r="E20" s="48">
        <v>3150</v>
      </c>
      <c r="F20" s="48">
        <v>3990</v>
      </c>
      <c r="G20" s="48">
        <v>3508.3904395049258</v>
      </c>
      <c r="H20" s="48">
        <v>21722.3</v>
      </c>
      <c r="I20" s="48">
        <v>2415</v>
      </c>
      <c r="J20" s="48">
        <v>2940</v>
      </c>
      <c r="K20" s="48">
        <v>2576.7098566328195</v>
      </c>
      <c r="L20" s="48">
        <v>31386.400000000001</v>
      </c>
      <c r="M20" s="48">
        <v>1680</v>
      </c>
      <c r="N20" s="48">
        <v>1974</v>
      </c>
      <c r="O20" s="48">
        <v>1788.9058105598306</v>
      </c>
      <c r="P20" s="48">
        <v>14128.1</v>
      </c>
      <c r="Q20" s="48">
        <v>6018.6</v>
      </c>
      <c r="R20" s="48">
        <v>7002.4500000000007</v>
      </c>
      <c r="S20" s="48">
        <v>6687.1295050030976</v>
      </c>
      <c r="T20" s="48">
        <v>2934.5</v>
      </c>
      <c r="U20" s="48">
        <v>5250</v>
      </c>
      <c r="V20" s="48">
        <v>5775</v>
      </c>
      <c r="W20" s="48">
        <v>5598.3010928866497</v>
      </c>
      <c r="X20" s="69">
        <v>13538.2</v>
      </c>
      <c r="Z20" s="8"/>
    </row>
    <row r="21" spans="1:26" ht="10.5" customHeight="1" x14ac:dyDescent="0.15">
      <c r="A21" s="8"/>
      <c r="B21" s="31"/>
      <c r="C21" s="8">
        <v>2</v>
      </c>
      <c r="D21" s="15"/>
      <c r="E21" s="48">
        <v>2730</v>
      </c>
      <c r="F21" s="48">
        <v>3423</v>
      </c>
      <c r="G21" s="48">
        <v>3026.4777876182034</v>
      </c>
      <c r="H21" s="48">
        <v>10324.5</v>
      </c>
      <c r="I21" s="48">
        <v>2415</v>
      </c>
      <c r="J21" s="48">
        <v>2730</v>
      </c>
      <c r="K21" s="48">
        <v>2559.2256676799475</v>
      </c>
      <c r="L21" s="48">
        <v>14067</v>
      </c>
      <c r="M21" s="48">
        <v>1732.5</v>
      </c>
      <c r="N21" s="48">
        <v>2047.5</v>
      </c>
      <c r="O21" s="48">
        <v>1838.0786916827208</v>
      </c>
      <c r="P21" s="48">
        <v>13916.7</v>
      </c>
      <c r="Q21" s="48">
        <v>6058.5</v>
      </c>
      <c r="R21" s="48">
        <v>7024.5</v>
      </c>
      <c r="S21" s="48">
        <v>6662.8900699958212</v>
      </c>
      <c r="T21" s="48">
        <v>2743.2</v>
      </c>
      <c r="U21" s="48">
        <v>5040</v>
      </c>
      <c r="V21" s="48">
        <v>5775</v>
      </c>
      <c r="W21" s="48">
        <v>5298.3617193240261</v>
      </c>
      <c r="X21" s="69">
        <v>7273.2</v>
      </c>
      <c r="Z21" s="8"/>
    </row>
    <row r="22" spans="1:26" ht="10.5" customHeight="1" x14ac:dyDescent="0.15">
      <c r="A22" s="8"/>
      <c r="B22" s="31"/>
      <c r="C22" s="8">
        <v>3</v>
      </c>
      <c r="D22" s="15"/>
      <c r="E22" s="48">
        <v>2940</v>
      </c>
      <c r="F22" s="48">
        <v>3465</v>
      </c>
      <c r="G22" s="48">
        <v>3052.4041500260464</v>
      </c>
      <c r="H22" s="48">
        <v>12783.9</v>
      </c>
      <c r="I22" s="48">
        <v>2415</v>
      </c>
      <c r="J22" s="48">
        <v>2940</v>
      </c>
      <c r="K22" s="48">
        <v>2521.5378409790128</v>
      </c>
      <c r="L22" s="48">
        <v>15743.5</v>
      </c>
      <c r="M22" s="48">
        <v>1890</v>
      </c>
      <c r="N22" s="48">
        <v>2089.5</v>
      </c>
      <c r="O22" s="48">
        <v>2008.5599322799094</v>
      </c>
      <c r="P22" s="48">
        <v>15006.3</v>
      </c>
      <c r="Q22" s="48">
        <v>6090</v>
      </c>
      <c r="R22" s="48">
        <v>6825</v>
      </c>
      <c r="S22" s="48">
        <v>6484.1680022748424</v>
      </c>
      <c r="T22" s="48">
        <v>3568.4</v>
      </c>
      <c r="U22" s="48">
        <v>5250</v>
      </c>
      <c r="V22" s="48">
        <v>5775</v>
      </c>
      <c r="W22" s="48">
        <v>5437.9905788967289</v>
      </c>
      <c r="X22" s="69">
        <v>7721.2</v>
      </c>
      <c r="Z22" s="8"/>
    </row>
    <row r="23" spans="1:26" ht="10.5" customHeight="1" x14ac:dyDescent="0.15">
      <c r="A23" s="8"/>
      <c r="B23" s="31"/>
      <c r="C23" s="8">
        <v>4</v>
      </c>
      <c r="D23" s="15"/>
      <c r="E23" s="48">
        <v>3045</v>
      </c>
      <c r="F23" s="48">
        <v>3634.05</v>
      </c>
      <c r="G23" s="48">
        <v>3202.3250745420983</v>
      </c>
      <c r="H23" s="48">
        <v>9888.7999999999993</v>
      </c>
      <c r="I23" s="48">
        <v>2415</v>
      </c>
      <c r="J23" s="48">
        <v>2940</v>
      </c>
      <c r="K23" s="48">
        <v>2571.1501311825878</v>
      </c>
      <c r="L23" s="48">
        <v>14925.1</v>
      </c>
      <c r="M23" s="48">
        <v>1942.5</v>
      </c>
      <c r="N23" s="48">
        <v>2100</v>
      </c>
      <c r="O23" s="48">
        <v>2037.9777327935221</v>
      </c>
      <c r="P23" s="48">
        <v>14427.9</v>
      </c>
      <c r="Q23" s="48">
        <v>6195</v>
      </c>
      <c r="R23" s="48">
        <v>6930</v>
      </c>
      <c r="S23" s="48">
        <v>6597.0844327176746</v>
      </c>
      <c r="T23" s="48">
        <v>3537.7</v>
      </c>
      <c r="U23" s="48">
        <v>5250</v>
      </c>
      <c r="V23" s="48">
        <v>5775</v>
      </c>
      <c r="W23" s="48">
        <v>5447.0781792080397</v>
      </c>
      <c r="X23" s="48">
        <v>8511.4</v>
      </c>
      <c r="Z23" s="8"/>
    </row>
    <row r="24" spans="1:26" ht="10.5" customHeight="1" x14ac:dyDescent="0.15">
      <c r="A24" s="8"/>
      <c r="B24" s="31"/>
      <c r="C24" s="8">
        <v>5</v>
      </c>
      <c r="D24" s="15"/>
      <c r="E24" s="48">
        <v>2940</v>
      </c>
      <c r="F24" s="48">
        <v>3465</v>
      </c>
      <c r="G24" s="48">
        <v>3056.1663071322646</v>
      </c>
      <c r="H24" s="48">
        <v>12431</v>
      </c>
      <c r="I24" s="48">
        <v>2415</v>
      </c>
      <c r="J24" s="48">
        <v>2845.5</v>
      </c>
      <c r="K24" s="48">
        <v>2561.1520010601639</v>
      </c>
      <c r="L24" s="48">
        <v>15459.4</v>
      </c>
      <c r="M24" s="48">
        <v>1890</v>
      </c>
      <c r="N24" s="48">
        <v>2089.5</v>
      </c>
      <c r="O24" s="48">
        <v>1909.7629248197738</v>
      </c>
      <c r="P24" s="48">
        <v>14113</v>
      </c>
      <c r="Q24" s="48">
        <v>6195</v>
      </c>
      <c r="R24" s="48">
        <v>6930</v>
      </c>
      <c r="S24" s="48">
        <v>6603.8235073225696</v>
      </c>
      <c r="T24" s="48">
        <v>3232.8</v>
      </c>
      <c r="U24" s="48">
        <v>5250</v>
      </c>
      <c r="V24" s="48">
        <v>5775</v>
      </c>
      <c r="W24" s="48">
        <v>5441.773362445414</v>
      </c>
      <c r="X24" s="69">
        <v>10070.799999999999</v>
      </c>
      <c r="Z24" s="8"/>
    </row>
    <row r="25" spans="1:26" ht="10.5" customHeight="1" x14ac:dyDescent="0.15">
      <c r="A25" s="8"/>
      <c r="B25" s="32"/>
      <c r="C25" s="6">
        <v>6</v>
      </c>
      <c r="D25" s="16"/>
      <c r="E25" s="50">
        <v>2730</v>
      </c>
      <c r="F25" s="50">
        <v>3465</v>
      </c>
      <c r="G25" s="50">
        <v>2995.6734030073585</v>
      </c>
      <c r="H25" s="50">
        <v>11436.6</v>
      </c>
      <c r="I25" s="50">
        <v>2310</v>
      </c>
      <c r="J25" s="50">
        <v>2845.5</v>
      </c>
      <c r="K25" s="50">
        <v>2466.1411202185777</v>
      </c>
      <c r="L25" s="50">
        <v>15180.5</v>
      </c>
      <c r="M25" s="50">
        <v>1785</v>
      </c>
      <c r="N25" s="50">
        <v>2100</v>
      </c>
      <c r="O25" s="50">
        <v>1879.4789400109403</v>
      </c>
      <c r="P25" s="50">
        <v>13960</v>
      </c>
      <c r="Q25" s="50">
        <v>6090</v>
      </c>
      <c r="R25" s="50">
        <v>6825</v>
      </c>
      <c r="S25" s="50">
        <v>6482.0291883842146</v>
      </c>
      <c r="T25" s="50">
        <v>3017.2</v>
      </c>
      <c r="U25" s="50">
        <v>5145</v>
      </c>
      <c r="V25" s="50">
        <v>5775</v>
      </c>
      <c r="W25" s="50">
        <v>5432.5104624685937</v>
      </c>
      <c r="X25" s="52">
        <v>12318.2</v>
      </c>
      <c r="Z25" s="8"/>
    </row>
    <row r="26" spans="1:26" ht="12" customHeight="1" x14ac:dyDescent="0.15">
      <c r="A26" s="15"/>
      <c r="B26" s="117"/>
      <c r="C26" s="79" t="s">
        <v>60</v>
      </c>
      <c r="D26" s="174"/>
      <c r="E26" s="173" t="s">
        <v>138</v>
      </c>
      <c r="F26" s="178"/>
      <c r="G26" s="178"/>
      <c r="H26" s="179"/>
      <c r="I26" s="173" t="s">
        <v>139</v>
      </c>
      <c r="J26" s="178"/>
      <c r="K26" s="178"/>
      <c r="L26" s="179"/>
      <c r="M26" s="173" t="s">
        <v>140</v>
      </c>
      <c r="N26" s="178"/>
      <c r="O26" s="178"/>
      <c r="P26" s="179"/>
      <c r="Q26" s="173" t="s">
        <v>141</v>
      </c>
      <c r="R26" s="178"/>
      <c r="S26" s="178"/>
      <c r="T26" s="179"/>
      <c r="U26" s="173" t="s">
        <v>142</v>
      </c>
      <c r="V26" s="178"/>
      <c r="W26" s="178"/>
      <c r="X26" s="179"/>
      <c r="Y26" s="8"/>
    </row>
    <row r="27" spans="1:26" ht="12" customHeight="1" x14ac:dyDescent="0.15">
      <c r="A27" s="15"/>
      <c r="B27" s="44" t="s">
        <v>137</v>
      </c>
      <c r="C27" s="115"/>
      <c r="D27" s="112"/>
      <c r="E27" s="9" t="s">
        <v>1</v>
      </c>
      <c r="F27" s="10" t="s">
        <v>2</v>
      </c>
      <c r="G27" s="11" t="s">
        <v>3</v>
      </c>
      <c r="H27" s="10" t="s">
        <v>5</v>
      </c>
      <c r="I27" s="9" t="s">
        <v>1</v>
      </c>
      <c r="J27" s="10" t="s">
        <v>2</v>
      </c>
      <c r="K27" s="11" t="s">
        <v>3</v>
      </c>
      <c r="L27" s="10" t="s">
        <v>5</v>
      </c>
      <c r="M27" s="9" t="s">
        <v>1</v>
      </c>
      <c r="N27" s="10" t="s">
        <v>2</v>
      </c>
      <c r="O27" s="11" t="s">
        <v>3</v>
      </c>
      <c r="P27" s="10" t="s">
        <v>5</v>
      </c>
      <c r="Q27" s="9" t="s">
        <v>1</v>
      </c>
      <c r="R27" s="10" t="s">
        <v>2</v>
      </c>
      <c r="S27" s="11" t="s">
        <v>3</v>
      </c>
      <c r="T27" s="10" t="s">
        <v>5</v>
      </c>
      <c r="U27" s="9" t="s">
        <v>1</v>
      </c>
      <c r="V27" s="10" t="s">
        <v>2</v>
      </c>
      <c r="W27" s="11" t="s">
        <v>3</v>
      </c>
      <c r="X27" s="10" t="s">
        <v>5</v>
      </c>
      <c r="Y27" s="8"/>
    </row>
    <row r="28" spans="1:26" x14ac:dyDescent="0.15">
      <c r="A28" s="15"/>
      <c r="B28" s="5"/>
      <c r="C28" s="6"/>
      <c r="D28" s="16"/>
      <c r="E28" s="12"/>
      <c r="F28" s="13"/>
      <c r="G28" s="14" t="s">
        <v>4</v>
      </c>
      <c r="H28" s="13"/>
      <c r="I28" s="12"/>
      <c r="J28" s="13"/>
      <c r="K28" s="14" t="s">
        <v>4</v>
      </c>
      <c r="L28" s="13"/>
      <c r="M28" s="12"/>
      <c r="N28" s="13"/>
      <c r="O28" s="14" t="s">
        <v>4</v>
      </c>
      <c r="P28" s="13"/>
      <c r="Q28" s="12"/>
      <c r="R28" s="13"/>
      <c r="S28" s="14" t="s">
        <v>4</v>
      </c>
      <c r="T28" s="13"/>
      <c r="U28" s="12"/>
      <c r="V28" s="13"/>
      <c r="W28" s="14" t="s">
        <v>4</v>
      </c>
      <c r="X28" s="13"/>
      <c r="Y28" s="8"/>
    </row>
    <row r="29" spans="1:26" ht="10.5" customHeight="1" x14ac:dyDescent="0.15">
      <c r="A29" s="15"/>
      <c r="B29" s="55" t="s">
        <v>58</v>
      </c>
      <c r="C29" s="8">
        <v>18</v>
      </c>
      <c r="D29" s="33" t="s">
        <v>59</v>
      </c>
      <c r="E29" s="204" t="s">
        <v>110</v>
      </c>
      <c r="F29" s="199" t="s">
        <v>110</v>
      </c>
      <c r="G29" s="207" t="s">
        <v>110</v>
      </c>
      <c r="H29" s="48">
        <v>1728</v>
      </c>
      <c r="I29" s="47">
        <v>1838</v>
      </c>
      <c r="J29" s="48">
        <v>2681</v>
      </c>
      <c r="K29" s="49">
        <v>2159</v>
      </c>
      <c r="L29" s="48">
        <v>250165</v>
      </c>
      <c r="M29" s="47">
        <v>2625</v>
      </c>
      <c r="N29" s="48">
        <v>3318</v>
      </c>
      <c r="O29" s="49">
        <v>2819</v>
      </c>
      <c r="P29" s="48">
        <v>31930</v>
      </c>
      <c r="Q29" s="47">
        <v>2831</v>
      </c>
      <c r="R29" s="48">
        <v>3318</v>
      </c>
      <c r="S29" s="49">
        <v>3004</v>
      </c>
      <c r="T29" s="48">
        <v>48058</v>
      </c>
      <c r="U29" s="47">
        <v>2783</v>
      </c>
      <c r="V29" s="48">
        <v>3318</v>
      </c>
      <c r="W29" s="49">
        <v>2965</v>
      </c>
      <c r="X29" s="48">
        <v>26686</v>
      </c>
      <c r="Y29" s="8"/>
    </row>
    <row r="30" spans="1:26" ht="11.1" customHeight="1" x14ac:dyDescent="0.15">
      <c r="A30" s="15"/>
      <c r="B30" s="31"/>
      <c r="C30" s="8">
        <v>19</v>
      </c>
      <c r="D30" s="15"/>
      <c r="E30" s="204" t="s">
        <v>110</v>
      </c>
      <c r="F30" s="199" t="s">
        <v>110</v>
      </c>
      <c r="G30" s="207" t="s">
        <v>110</v>
      </c>
      <c r="H30" s="48">
        <v>1405</v>
      </c>
      <c r="I30" s="47">
        <v>1680</v>
      </c>
      <c r="J30" s="48">
        <v>2415</v>
      </c>
      <c r="K30" s="49">
        <v>2074</v>
      </c>
      <c r="L30" s="48">
        <v>257990</v>
      </c>
      <c r="M30" s="47">
        <v>2573</v>
      </c>
      <c r="N30" s="48">
        <v>3045</v>
      </c>
      <c r="O30" s="49">
        <v>2747</v>
      </c>
      <c r="P30" s="48">
        <v>38057</v>
      </c>
      <c r="Q30" s="47">
        <v>2730</v>
      </c>
      <c r="R30" s="48">
        <v>3224</v>
      </c>
      <c r="S30" s="49">
        <v>2930</v>
      </c>
      <c r="T30" s="48">
        <v>48015</v>
      </c>
      <c r="U30" s="47">
        <v>2730</v>
      </c>
      <c r="V30" s="48">
        <v>3297</v>
      </c>
      <c r="W30" s="49">
        <v>2895</v>
      </c>
      <c r="X30" s="48">
        <v>40294</v>
      </c>
      <c r="Y30" s="8"/>
    </row>
    <row r="31" spans="1:26" ht="11.1" customHeight="1" x14ac:dyDescent="0.15">
      <c r="A31" s="15"/>
      <c r="B31" s="31"/>
      <c r="C31" s="8">
        <v>20</v>
      </c>
      <c r="D31" s="15"/>
      <c r="E31" s="204" t="s">
        <v>110</v>
      </c>
      <c r="F31" s="199" t="s">
        <v>110</v>
      </c>
      <c r="G31" s="207" t="s">
        <v>110</v>
      </c>
      <c r="H31" s="48">
        <v>369</v>
      </c>
      <c r="I31" s="47">
        <v>1470</v>
      </c>
      <c r="J31" s="48">
        <v>2360</v>
      </c>
      <c r="K31" s="49">
        <v>1973</v>
      </c>
      <c r="L31" s="48">
        <v>221000</v>
      </c>
      <c r="M31" s="47">
        <v>2468</v>
      </c>
      <c r="N31" s="48">
        <v>3150</v>
      </c>
      <c r="O31" s="49">
        <v>2788</v>
      </c>
      <c r="P31" s="48">
        <v>39140</v>
      </c>
      <c r="Q31" s="47">
        <v>2573</v>
      </c>
      <c r="R31" s="48">
        <v>3350</v>
      </c>
      <c r="S31" s="49">
        <v>2913</v>
      </c>
      <c r="T31" s="48">
        <v>46063</v>
      </c>
      <c r="U31" s="47">
        <v>2583</v>
      </c>
      <c r="V31" s="48">
        <v>3350</v>
      </c>
      <c r="W31" s="49">
        <v>2865</v>
      </c>
      <c r="X31" s="48">
        <v>43385</v>
      </c>
      <c r="Y31" s="8"/>
    </row>
    <row r="32" spans="1:26" ht="11.1" customHeight="1" x14ac:dyDescent="0.15">
      <c r="A32" s="15"/>
      <c r="B32" s="31"/>
      <c r="C32" s="8">
        <v>21</v>
      </c>
      <c r="D32" s="15"/>
      <c r="E32" s="204" t="s">
        <v>110</v>
      </c>
      <c r="F32" s="199" t="s">
        <v>110</v>
      </c>
      <c r="G32" s="207" t="s">
        <v>110</v>
      </c>
      <c r="H32" s="48">
        <v>227</v>
      </c>
      <c r="I32" s="47">
        <v>1260</v>
      </c>
      <c r="J32" s="48">
        <v>2310</v>
      </c>
      <c r="K32" s="49">
        <v>1737</v>
      </c>
      <c r="L32" s="48">
        <v>260981</v>
      </c>
      <c r="M32" s="47">
        <v>2121</v>
      </c>
      <c r="N32" s="48">
        <v>3192</v>
      </c>
      <c r="O32" s="49">
        <v>2489</v>
      </c>
      <c r="P32" s="48">
        <v>38208</v>
      </c>
      <c r="Q32" s="47">
        <v>2451</v>
      </c>
      <c r="R32" s="48">
        <v>3255</v>
      </c>
      <c r="S32" s="49">
        <v>2809</v>
      </c>
      <c r="T32" s="48">
        <v>48413</v>
      </c>
      <c r="U32" s="47">
        <v>2415</v>
      </c>
      <c r="V32" s="48">
        <v>3234</v>
      </c>
      <c r="W32" s="49">
        <v>2755</v>
      </c>
      <c r="X32" s="48">
        <v>41722</v>
      </c>
      <c r="Y32" s="8"/>
    </row>
    <row r="33" spans="1:25" ht="11.1" customHeight="1" x14ac:dyDescent="0.15">
      <c r="A33" s="8"/>
      <c r="B33" s="32"/>
      <c r="C33" s="6">
        <v>22</v>
      </c>
      <c r="D33" s="16"/>
      <c r="E33" s="200" t="s">
        <v>110</v>
      </c>
      <c r="F33" s="200" t="s">
        <v>110</v>
      </c>
      <c r="G33" s="200" t="s">
        <v>110</v>
      </c>
      <c r="H33" s="50">
        <v>9057</v>
      </c>
      <c r="I33" s="50">
        <v>1365</v>
      </c>
      <c r="J33" s="50">
        <v>2108</v>
      </c>
      <c r="K33" s="50">
        <v>1685</v>
      </c>
      <c r="L33" s="50">
        <v>251415</v>
      </c>
      <c r="M33" s="50">
        <v>2100</v>
      </c>
      <c r="N33" s="50">
        <v>2940</v>
      </c>
      <c r="O33" s="50">
        <v>2430</v>
      </c>
      <c r="P33" s="50">
        <v>34617</v>
      </c>
      <c r="Q33" s="50">
        <v>2421</v>
      </c>
      <c r="R33" s="50">
        <v>3036</v>
      </c>
      <c r="S33" s="50">
        <v>2718</v>
      </c>
      <c r="T33" s="50">
        <v>45476</v>
      </c>
      <c r="U33" s="50">
        <v>2499</v>
      </c>
      <c r="V33" s="50">
        <v>3276</v>
      </c>
      <c r="W33" s="50">
        <v>2717</v>
      </c>
      <c r="X33" s="52">
        <v>41408</v>
      </c>
      <c r="Y33" s="8"/>
    </row>
    <row r="34" spans="1:25" ht="11.1" customHeight="1" x14ac:dyDescent="0.15">
      <c r="A34" s="15"/>
      <c r="B34" s="31" t="s">
        <v>161</v>
      </c>
      <c r="C34" s="8">
        <v>6</v>
      </c>
      <c r="D34" s="15" t="s">
        <v>178</v>
      </c>
      <c r="E34" s="204" t="s">
        <v>110</v>
      </c>
      <c r="F34" s="199" t="s">
        <v>110</v>
      </c>
      <c r="G34" s="205" t="s">
        <v>110</v>
      </c>
      <c r="H34" s="48">
        <v>302</v>
      </c>
      <c r="I34" s="47">
        <v>1680</v>
      </c>
      <c r="J34" s="48">
        <v>1890</v>
      </c>
      <c r="K34" s="49">
        <v>1780</v>
      </c>
      <c r="L34" s="48">
        <v>20624</v>
      </c>
      <c r="M34" s="47">
        <v>2100</v>
      </c>
      <c r="N34" s="48">
        <v>2480</v>
      </c>
      <c r="O34" s="69">
        <v>2269</v>
      </c>
      <c r="P34" s="48">
        <v>2561</v>
      </c>
      <c r="Q34" s="47">
        <v>2436</v>
      </c>
      <c r="R34" s="48">
        <v>2730</v>
      </c>
      <c r="S34" s="49">
        <v>2666</v>
      </c>
      <c r="T34" s="48">
        <v>3543</v>
      </c>
      <c r="U34" s="47">
        <v>2622</v>
      </c>
      <c r="V34" s="48">
        <v>2856</v>
      </c>
      <c r="W34" s="49">
        <v>2709</v>
      </c>
      <c r="X34" s="48">
        <v>2847</v>
      </c>
      <c r="Y34" s="8"/>
    </row>
    <row r="35" spans="1:25" ht="11.1" customHeight="1" x14ac:dyDescent="0.15">
      <c r="A35" s="15"/>
      <c r="B35" s="31"/>
      <c r="C35" s="8">
        <v>7</v>
      </c>
      <c r="D35" s="15"/>
      <c r="E35" s="204" t="s">
        <v>110</v>
      </c>
      <c r="F35" s="199" t="s">
        <v>110</v>
      </c>
      <c r="G35" s="205" t="s">
        <v>110</v>
      </c>
      <c r="H35" s="199" t="s">
        <v>110</v>
      </c>
      <c r="I35" s="47">
        <v>1785</v>
      </c>
      <c r="J35" s="48">
        <v>2108</v>
      </c>
      <c r="K35" s="49">
        <v>1902</v>
      </c>
      <c r="L35" s="48">
        <v>16817</v>
      </c>
      <c r="M35" s="47">
        <v>2202</v>
      </c>
      <c r="N35" s="48">
        <v>2604</v>
      </c>
      <c r="O35" s="69">
        <v>2311</v>
      </c>
      <c r="P35" s="48">
        <v>2541</v>
      </c>
      <c r="Q35" s="47">
        <v>2421</v>
      </c>
      <c r="R35" s="48">
        <v>2730</v>
      </c>
      <c r="S35" s="49">
        <v>2595</v>
      </c>
      <c r="T35" s="48">
        <v>3230</v>
      </c>
      <c r="U35" s="47">
        <v>2604</v>
      </c>
      <c r="V35" s="48">
        <v>2856</v>
      </c>
      <c r="W35" s="49">
        <v>2718</v>
      </c>
      <c r="X35" s="48">
        <v>3047</v>
      </c>
      <c r="Y35" s="8"/>
    </row>
    <row r="36" spans="1:25" ht="11.1" customHeight="1" x14ac:dyDescent="0.15">
      <c r="A36" s="15"/>
      <c r="B36" s="31"/>
      <c r="C36" s="8">
        <v>8</v>
      </c>
      <c r="D36" s="15"/>
      <c r="E36" s="204" t="s">
        <v>110</v>
      </c>
      <c r="F36" s="199" t="s">
        <v>110</v>
      </c>
      <c r="G36" s="205" t="s">
        <v>110</v>
      </c>
      <c r="H36" s="48">
        <v>8535</v>
      </c>
      <c r="I36" s="47">
        <v>1680</v>
      </c>
      <c r="J36" s="48">
        <v>1975</v>
      </c>
      <c r="K36" s="49">
        <v>1812</v>
      </c>
      <c r="L36" s="48">
        <v>23314</v>
      </c>
      <c r="M36" s="47">
        <v>2310</v>
      </c>
      <c r="N36" s="48">
        <v>2573</v>
      </c>
      <c r="O36" s="69">
        <v>2404</v>
      </c>
      <c r="P36" s="48">
        <v>3247</v>
      </c>
      <c r="Q36" s="47">
        <v>2520</v>
      </c>
      <c r="R36" s="48">
        <v>2856</v>
      </c>
      <c r="S36" s="49">
        <v>2718</v>
      </c>
      <c r="T36" s="48">
        <v>5337</v>
      </c>
      <c r="U36" s="47">
        <v>2520</v>
      </c>
      <c r="V36" s="48">
        <v>2972</v>
      </c>
      <c r="W36" s="49">
        <v>2698</v>
      </c>
      <c r="X36" s="48">
        <v>4293</v>
      </c>
      <c r="Y36" s="8"/>
    </row>
    <row r="37" spans="1:25" ht="11.1" customHeight="1" x14ac:dyDescent="0.15">
      <c r="A37" s="15"/>
      <c r="B37" s="31"/>
      <c r="C37" s="8">
        <v>9</v>
      </c>
      <c r="D37" s="15"/>
      <c r="E37" s="204" t="s">
        <v>110</v>
      </c>
      <c r="F37" s="199" t="s">
        <v>110</v>
      </c>
      <c r="G37" s="205" t="s">
        <v>110</v>
      </c>
      <c r="H37" s="48">
        <v>55</v>
      </c>
      <c r="I37" s="47">
        <v>1575</v>
      </c>
      <c r="J37" s="48">
        <v>1947</v>
      </c>
      <c r="K37" s="49">
        <v>1762</v>
      </c>
      <c r="L37" s="48">
        <v>19135</v>
      </c>
      <c r="M37" s="47">
        <v>2310</v>
      </c>
      <c r="N37" s="48">
        <v>2730</v>
      </c>
      <c r="O37" s="69">
        <v>2491</v>
      </c>
      <c r="P37" s="48">
        <v>2009</v>
      </c>
      <c r="Q37" s="47">
        <v>2615</v>
      </c>
      <c r="R37" s="48">
        <v>2921</v>
      </c>
      <c r="S37" s="49">
        <v>2746</v>
      </c>
      <c r="T37" s="48">
        <v>3517</v>
      </c>
      <c r="U37" s="47">
        <v>2625</v>
      </c>
      <c r="V37" s="48">
        <v>2898</v>
      </c>
      <c r="W37" s="49">
        <v>2758</v>
      </c>
      <c r="X37" s="180">
        <v>3235</v>
      </c>
      <c r="Y37" s="8"/>
    </row>
    <row r="38" spans="1:25" ht="11.1" customHeight="1" x14ac:dyDescent="0.15">
      <c r="A38" s="8"/>
      <c r="B38" s="31"/>
      <c r="C38" s="8">
        <v>10</v>
      </c>
      <c r="D38" s="15"/>
      <c r="E38" s="199">
        <v>0</v>
      </c>
      <c r="F38" s="199">
        <v>0</v>
      </c>
      <c r="G38" s="199">
        <v>0</v>
      </c>
      <c r="H38" s="48">
        <v>0</v>
      </c>
      <c r="I38" s="48">
        <v>1470</v>
      </c>
      <c r="J38" s="48">
        <v>1785</v>
      </c>
      <c r="K38" s="48">
        <v>1603.7806381627688</v>
      </c>
      <c r="L38" s="48">
        <v>18343.7</v>
      </c>
      <c r="M38" s="69">
        <v>2466.4500000000003</v>
      </c>
      <c r="N38" s="48">
        <v>2793</v>
      </c>
      <c r="O38" s="48">
        <v>2500.3440399714491</v>
      </c>
      <c r="P38" s="48">
        <v>2513.1</v>
      </c>
      <c r="Q38" s="48">
        <v>2520</v>
      </c>
      <c r="R38" s="48">
        <v>2924.25</v>
      </c>
      <c r="S38" s="48">
        <v>2679.225058731402</v>
      </c>
      <c r="T38" s="48">
        <v>3463.8</v>
      </c>
      <c r="U38" s="48">
        <v>2520</v>
      </c>
      <c r="V38" s="48">
        <v>2856</v>
      </c>
      <c r="W38" s="48">
        <v>2622.8210784313728</v>
      </c>
      <c r="X38" s="180">
        <v>3163.4</v>
      </c>
      <c r="Y38" s="8"/>
    </row>
    <row r="39" spans="1:25" ht="11.1" customHeight="1" x14ac:dyDescent="0.15">
      <c r="A39" s="8"/>
      <c r="B39" s="31"/>
      <c r="C39" s="8">
        <v>11</v>
      </c>
      <c r="D39" s="15"/>
      <c r="E39" s="199">
        <v>0</v>
      </c>
      <c r="F39" s="199">
        <v>0</v>
      </c>
      <c r="G39" s="199">
        <v>0</v>
      </c>
      <c r="H39" s="48">
        <v>27</v>
      </c>
      <c r="I39" s="48">
        <v>1365</v>
      </c>
      <c r="J39" s="48">
        <v>1680</v>
      </c>
      <c r="K39" s="48">
        <v>1537.0613051376081</v>
      </c>
      <c r="L39" s="48">
        <v>24415.599999999999</v>
      </c>
      <c r="M39" s="48">
        <v>2429.7000000000003</v>
      </c>
      <c r="N39" s="48">
        <v>2940</v>
      </c>
      <c r="O39" s="48">
        <v>2523.3827751196172</v>
      </c>
      <c r="P39" s="48">
        <v>2703.9</v>
      </c>
      <c r="Q39" s="48">
        <v>2541</v>
      </c>
      <c r="R39" s="48">
        <v>2982</v>
      </c>
      <c r="S39" s="48">
        <v>2631.0356783919592</v>
      </c>
      <c r="T39" s="48">
        <v>4305.3999999999996</v>
      </c>
      <c r="U39" s="48">
        <v>2625</v>
      </c>
      <c r="V39" s="48">
        <v>2982</v>
      </c>
      <c r="W39" s="69">
        <v>2816.9257592800905</v>
      </c>
      <c r="X39" s="193">
        <v>3707.7</v>
      </c>
      <c r="Y39" s="8"/>
    </row>
    <row r="40" spans="1:25" ht="11.1" customHeight="1" x14ac:dyDescent="0.15">
      <c r="A40" s="8"/>
      <c r="B40" s="31"/>
      <c r="C40" s="8">
        <v>12</v>
      </c>
      <c r="D40" s="15"/>
      <c r="E40" s="199">
        <v>0</v>
      </c>
      <c r="F40" s="199">
        <v>0</v>
      </c>
      <c r="G40" s="199">
        <v>0</v>
      </c>
      <c r="H40" s="48">
        <v>0</v>
      </c>
      <c r="I40" s="48">
        <v>1365</v>
      </c>
      <c r="J40" s="48">
        <v>1680</v>
      </c>
      <c r="K40" s="48">
        <v>1542.473484155538</v>
      </c>
      <c r="L40" s="48">
        <v>29006.3</v>
      </c>
      <c r="M40" s="48">
        <v>2415</v>
      </c>
      <c r="N40" s="48">
        <v>2688</v>
      </c>
      <c r="O40" s="48">
        <v>2573.5783314977971</v>
      </c>
      <c r="P40" s="48">
        <v>6386.7</v>
      </c>
      <c r="Q40" s="48">
        <v>2467.5</v>
      </c>
      <c r="R40" s="48">
        <v>2775.15</v>
      </c>
      <c r="S40" s="48">
        <v>2625.3420059582918</v>
      </c>
      <c r="T40" s="48">
        <v>5032.2</v>
      </c>
      <c r="U40" s="48">
        <v>2499</v>
      </c>
      <c r="V40" s="48">
        <v>2866.5</v>
      </c>
      <c r="W40" s="48">
        <v>2699.9426382660695</v>
      </c>
      <c r="X40" s="193">
        <v>5322</v>
      </c>
      <c r="Y40" s="8"/>
    </row>
    <row r="41" spans="1:25" ht="11.1" customHeight="1" x14ac:dyDescent="0.15">
      <c r="A41" s="8"/>
      <c r="B41" s="31" t="s">
        <v>163</v>
      </c>
      <c r="C41" s="8">
        <v>1</v>
      </c>
      <c r="D41" s="15" t="s">
        <v>169</v>
      </c>
      <c r="E41" s="199">
        <v>0</v>
      </c>
      <c r="F41" s="199">
        <v>0</v>
      </c>
      <c r="G41" s="199">
        <v>0</v>
      </c>
      <c r="H41" s="48">
        <v>4275.6000000000004</v>
      </c>
      <c r="I41" s="48">
        <v>1365</v>
      </c>
      <c r="J41" s="48">
        <v>1680</v>
      </c>
      <c r="K41" s="48">
        <v>1527.9433844346729</v>
      </c>
      <c r="L41" s="48">
        <v>23646.799999999999</v>
      </c>
      <c r="M41" s="48">
        <v>2413.9500000000003</v>
      </c>
      <c r="N41" s="48">
        <v>2730</v>
      </c>
      <c r="O41" s="48">
        <v>2494.9533158813265</v>
      </c>
      <c r="P41" s="48">
        <v>3051.5</v>
      </c>
      <c r="Q41" s="48">
        <v>2415</v>
      </c>
      <c r="R41" s="48">
        <v>2940</v>
      </c>
      <c r="S41" s="48">
        <v>2662.4523776514625</v>
      </c>
      <c r="T41" s="48">
        <v>3412.8</v>
      </c>
      <c r="U41" s="48">
        <v>2415</v>
      </c>
      <c r="V41" s="48">
        <v>2883.3</v>
      </c>
      <c r="W41" s="48">
        <v>2681.2781313724281</v>
      </c>
      <c r="X41" s="180">
        <v>3388.7</v>
      </c>
      <c r="Y41" s="8"/>
    </row>
    <row r="42" spans="1:25" ht="11.1" customHeight="1" x14ac:dyDescent="0.15">
      <c r="A42" s="8"/>
      <c r="B42" s="31"/>
      <c r="C42" s="8">
        <v>2</v>
      </c>
      <c r="D42" s="15"/>
      <c r="E42" s="199">
        <v>0</v>
      </c>
      <c r="F42" s="199">
        <v>0</v>
      </c>
      <c r="G42" s="199">
        <v>0</v>
      </c>
      <c r="H42" s="69">
        <v>0</v>
      </c>
      <c r="I42" s="48">
        <v>1575</v>
      </c>
      <c r="J42" s="48">
        <v>1785</v>
      </c>
      <c r="K42" s="48">
        <v>1679.6912244852631</v>
      </c>
      <c r="L42" s="48">
        <v>16989.400000000001</v>
      </c>
      <c r="M42" s="48">
        <v>2441.25</v>
      </c>
      <c r="N42" s="48">
        <v>2680.65</v>
      </c>
      <c r="O42" s="48">
        <v>2540.695264765784</v>
      </c>
      <c r="P42" s="48">
        <v>2398.4</v>
      </c>
      <c r="Q42" s="48">
        <v>2467.5</v>
      </c>
      <c r="R42" s="48">
        <v>2910.6</v>
      </c>
      <c r="S42" s="48">
        <v>2684.3987724903309</v>
      </c>
      <c r="T42" s="48">
        <v>2955.3</v>
      </c>
      <c r="U42" s="48">
        <v>2440.2000000000003</v>
      </c>
      <c r="V42" s="48">
        <v>2903.25</v>
      </c>
      <c r="W42" s="48">
        <v>2641.2655849701109</v>
      </c>
      <c r="X42" s="180">
        <v>2821</v>
      </c>
      <c r="Y42" s="8"/>
    </row>
    <row r="43" spans="1:25" ht="11.1" customHeight="1" x14ac:dyDescent="0.15">
      <c r="A43" s="8"/>
      <c r="B43" s="31"/>
      <c r="C43" s="8">
        <v>3</v>
      </c>
      <c r="D43" s="15"/>
      <c r="E43" s="199">
        <v>0</v>
      </c>
      <c r="F43" s="199">
        <v>0</v>
      </c>
      <c r="G43" s="199">
        <v>0</v>
      </c>
      <c r="H43" s="48">
        <v>50.5</v>
      </c>
      <c r="I43" s="48">
        <v>1680</v>
      </c>
      <c r="J43" s="48">
        <v>1890</v>
      </c>
      <c r="K43" s="48">
        <v>1773.2767975480454</v>
      </c>
      <c r="L43" s="48">
        <v>22779.1</v>
      </c>
      <c r="M43" s="48">
        <v>2524.2000000000003</v>
      </c>
      <c r="N43" s="48">
        <v>2730</v>
      </c>
      <c r="O43" s="48">
        <v>2564.7051166965889</v>
      </c>
      <c r="P43" s="48">
        <v>3033.3</v>
      </c>
      <c r="Q43" s="48">
        <v>2520</v>
      </c>
      <c r="R43" s="48">
        <v>2900.1</v>
      </c>
      <c r="S43" s="48">
        <v>2692.9396180675808</v>
      </c>
      <c r="T43" s="48">
        <v>3456.6</v>
      </c>
      <c r="U43" s="48">
        <v>2520</v>
      </c>
      <c r="V43" s="48">
        <v>2940</v>
      </c>
      <c r="W43" s="48">
        <v>2656.8705392545598</v>
      </c>
      <c r="X43" s="193">
        <v>3543.3</v>
      </c>
      <c r="Y43" s="8"/>
    </row>
    <row r="44" spans="1:25" ht="11.1" customHeight="1" x14ac:dyDescent="0.15">
      <c r="A44" s="8"/>
      <c r="B44" s="31"/>
      <c r="C44" s="8">
        <v>4</v>
      </c>
      <c r="D44" s="15"/>
      <c r="E44" s="199">
        <v>0</v>
      </c>
      <c r="F44" s="199">
        <v>0</v>
      </c>
      <c r="G44" s="199">
        <v>0</v>
      </c>
      <c r="H44" s="48">
        <v>54.2</v>
      </c>
      <c r="I44" s="48">
        <v>1785</v>
      </c>
      <c r="J44" s="48">
        <v>1995</v>
      </c>
      <c r="K44" s="48">
        <v>1873.3208744990677</v>
      </c>
      <c r="L44" s="48">
        <v>24116.1</v>
      </c>
      <c r="M44" s="48">
        <v>0</v>
      </c>
      <c r="N44" s="48">
        <v>0</v>
      </c>
      <c r="O44" s="48">
        <v>0</v>
      </c>
      <c r="P44" s="48">
        <v>2532.4</v>
      </c>
      <c r="Q44" s="48">
        <v>2520</v>
      </c>
      <c r="R44" s="48">
        <v>2903.25</v>
      </c>
      <c r="S44" s="48">
        <v>2738.6039589860438</v>
      </c>
      <c r="T44" s="48">
        <v>2865.8</v>
      </c>
      <c r="U44" s="48">
        <v>2520</v>
      </c>
      <c r="V44" s="48">
        <v>3087</v>
      </c>
      <c r="W44" s="48">
        <v>2733.8265765765768</v>
      </c>
      <c r="X44" s="180">
        <v>3381.1</v>
      </c>
      <c r="Y44" s="8"/>
    </row>
    <row r="45" spans="1:25" ht="11.1" customHeight="1" x14ac:dyDescent="0.15">
      <c r="A45" s="8"/>
      <c r="B45" s="31"/>
      <c r="C45" s="8">
        <v>5</v>
      </c>
      <c r="D45" s="15"/>
      <c r="E45" s="199">
        <v>0</v>
      </c>
      <c r="F45" s="199">
        <v>0</v>
      </c>
      <c r="G45" s="199">
        <v>0</v>
      </c>
      <c r="H45" s="48">
        <v>0</v>
      </c>
      <c r="I45" s="48">
        <v>1797.6000000000001</v>
      </c>
      <c r="J45" s="48">
        <v>1995</v>
      </c>
      <c r="K45" s="48">
        <v>1877.1287768621751</v>
      </c>
      <c r="L45" s="48">
        <v>25414.5</v>
      </c>
      <c r="M45" s="48">
        <v>2415</v>
      </c>
      <c r="N45" s="48">
        <v>2614.5</v>
      </c>
      <c r="O45" s="48">
        <v>2544.0500141282846</v>
      </c>
      <c r="P45" s="48">
        <v>3133.7</v>
      </c>
      <c r="Q45" s="48">
        <v>2529.4500000000003</v>
      </c>
      <c r="R45" s="48">
        <v>2940</v>
      </c>
      <c r="S45" s="48">
        <v>2730.5801958147749</v>
      </c>
      <c r="T45" s="48">
        <v>3325.7</v>
      </c>
      <c r="U45" s="48">
        <v>2526.3000000000002</v>
      </c>
      <c r="V45" s="48">
        <v>3097.5</v>
      </c>
      <c r="W45" s="48">
        <v>2686.4623231773658</v>
      </c>
      <c r="X45" s="193">
        <v>3263.3</v>
      </c>
      <c r="Y45" s="8"/>
    </row>
    <row r="46" spans="1:25" ht="11.1" customHeight="1" x14ac:dyDescent="0.15">
      <c r="A46" s="8"/>
      <c r="B46" s="32"/>
      <c r="C46" s="6">
        <v>6</v>
      </c>
      <c r="D46" s="16"/>
      <c r="E46" s="200">
        <v>0</v>
      </c>
      <c r="F46" s="200">
        <v>0</v>
      </c>
      <c r="G46" s="200">
        <v>0</v>
      </c>
      <c r="H46" s="50">
        <v>26.2</v>
      </c>
      <c r="I46" s="52">
        <v>1680</v>
      </c>
      <c r="J46" s="50">
        <v>1890</v>
      </c>
      <c r="K46" s="50">
        <v>1793.223842183311</v>
      </c>
      <c r="L46" s="50">
        <v>26043.9</v>
      </c>
      <c r="M46" s="50">
        <v>2302.65</v>
      </c>
      <c r="N46" s="50">
        <v>2656.5</v>
      </c>
      <c r="O46" s="50">
        <v>2463.5282542885971</v>
      </c>
      <c r="P46" s="50">
        <v>2202.1999999999998</v>
      </c>
      <c r="Q46" s="50">
        <v>2551.5</v>
      </c>
      <c r="R46" s="50">
        <v>2856</v>
      </c>
      <c r="S46" s="50">
        <v>2692.7514232112826</v>
      </c>
      <c r="T46" s="50">
        <v>2379.6999999999998</v>
      </c>
      <c r="U46" s="50">
        <v>2513.7000000000003</v>
      </c>
      <c r="V46" s="50">
        <v>2835</v>
      </c>
      <c r="W46" s="50">
        <v>2653.0467374810323</v>
      </c>
      <c r="X46" s="217">
        <v>2697.6</v>
      </c>
      <c r="Y46" s="8"/>
    </row>
    <row r="47" spans="1:25" ht="3.75" customHeight="1" x14ac:dyDescent="0.15">
      <c r="B47" s="30"/>
      <c r="C47" s="177"/>
      <c r="D47" s="30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5" x14ac:dyDescent="0.15">
      <c r="B48" s="21" t="s">
        <v>37</v>
      </c>
      <c r="C48" s="19" t="s">
        <v>31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2:24" x14ac:dyDescent="0.15">
      <c r="B49" s="22" t="s">
        <v>17</v>
      </c>
      <c r="C49" s="19" t="s">
        <v>21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2:24" x14ac:dyDescent="0.15">
      <c r="B50" s="22" t="s">
        <v>18</v>
      </c>
      <c r="C50" s="19" t="s">
        <v>22</v>
      </c>
    </row>
    <row r="51" spans="2:24" x14ac:dyDescent="0.15">
      <c r="B51" s="22"/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R52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18" ht="15" customHeight="1" x14ac:dyDescent="0.15">
      <c r="B1" s="111"/>
      <c r="C1" s="106"/>
      <c r="D1" s="106"/>
    </row>
    <row r="2" spans="1:18" ht="12.75" customHeight="1" x14ac:dyDescent="0.15">
      <c r="B2" s="19" t="str">
        <f>近和41!B3&amp;"（つづき）"</f>
        <v>(1)和牛チルド「4」の品目別価格（つづき）</v>
      </c>
      <c r="C2" s="37"/>
      <c r="D2" s="37"/>
    </row>
    <row r="3" spans="1:18" ht="12.75" customHeight="1" x14ac:dyDescent="0.15">
      <c r="B3" s="8"/>
      <c r="C3" s="103"/>
      <c r="D3" s="103"/>
      <c r="E3" s="8"/>
      <c r="F3" s="8"/>
      <c r="G3" s="8"/>
      <c r="H3" s="8"/>
      <c r="I3" s="8"/>
      <c r="J3" s="8"/>
      <c r="P3" s="38" t="s">
        <v>0</v>
      </c>
    </row>
    <row r="4" spans="1:1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ht="12" customHeight="1" x14ac:dyDescent="0.15">
      <c r="A5" s="15"/>
      <c r="B5" s="4"/>
      <c r="C5" s="39" t="s">
        <v>60</v>
      </c>
      <c r="D5" s="40"/>
      <c r="E5" s="41" t="s">
        <v>143</v>
      </c>
      <c r="F5" s="42"/>
      <c r="G5" s="42"/>
      <c r="H5" s="43"/>
      <c r="I5" s="41" t="s">
        <v>144</v>
      </c>
      <c r="J5" s="42"/>
      <c r="K5" s="42"/>
      <c r="L5" s="43"/>
      <c r="M5" s="41" t="s">
        <v>75</v>
      </c>
      <c r="N5" s="42"/>
      <c r="O5" s="42"/>
      <c r="P5" s="43"/>
      <c r="R5" s="8"/>
    </row>
    <row r="6" spans="1:18" ht="12" customHeight="1" x14ac:dyDescent="0.15">
      <c r="A6" s="15"/>
      <c r="B6" s="44" t="s">
        <v>137</v>
      </c>
      <c r="C6" s="115"/>
      <c r="D6" s="11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R6" s="8"/>
    </row>
    <row r="7" spans="1:18" x14ac:dyDescent="0.15">
      <c r="A7" s="15"/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</row>
    <row r="8" spans="1:18" x14ac:dyDescent="0.15">
      <c r="A8" s="15"/>
      <c r="B8" s="55" t="s">
        <v>58</v>
      </c>
      <c r="C8" s="8">
        <v>18</v>
      </c>
      <c r="D8" s="33" t="s">
        <v>59</v>
      </c>
      <c r="E8" s="47">
        <v>2323</v>
      </c>
      <c r="F8" s="48">
        <v>3192</v>
      </c>
      <c r="G8" s="49">
        <v>2702</v>
      </c>
      <c r="H8" s="48">
        <v>30916</v>
      </c>
      <c r="I8" s="47">
        <v>1313</v>
      </c>
      <c r="J8" s="48">
        <v>1764</v>
      </c>
      <c r="K8" s="49">
        <v>1541</v>
      </c>
      <c r="L8" s="48">
        <v>70274</v>
      </c>
      <c r="M8" s="47">
        <v>2625</v>
      </c>
      <c r="N8" s="48">
        <v>3255</v>
      </c>
      <c r="O8" s="49">
        <v>2919</v>
      </c>
      <c r="P8" s="48">
        <v>432051</v>
      </c>
      <c r="R8" s="8"/>
    </row>
    <row r="9" spans="1:18" x14ac:dyDescent="0.15">
      <c r="A9" s="15"/>
      <c r="B9" s="31"/>
      <c r="C9" s="8">
        <v>19</v>
      </c>
      <c r="D9" s="15"/>
      <c r="E9" s="47">
        <v>2310</v>
      </c>
      <c r="F9" s="48">
        <v>3045</v>
      </c>
      <c r="G9" s="49">
        <v>2479</v>
      </c>
      <c r="H9" s="48">
        <v>40283</v>
      </c>
      <c r="I9" s="47">
        <v>1365</v>
      </c>
      <c r="J9" s="48">
        <v>1722</v>
      </c>
      <c r="K9" s="49">
        <v>1541</v>
      </c>
      <c r="L9" s="48">
        <v>77502</v>
      </c>
      <c r="M9" s="47">
        <v>2625</v>
      </c>
      <c r="N9" s="48">
        <v>3098</v>
      </c>
      <c r="O9" s="49">
        <v>2744</v>
      </c>
      <c r="P9" s="48">
        <v>444100</v>
      </c>
      <c r="R9" s="8"/>
    </row>
    <row r="10" spans="1:18" x14ac:dyDescent="0.15">
      <c r="A10" s="15"/>
      <c r="B10" s="31"/>
      <c r="C10" s="8">
        <v>20</v>
      </c>
      <c r="D10" s="15"/>
      <c r="E10" s="47">
        <v>2199</v>
      </c>
      <c r="F10" s="48">
        <v>2814</v>
      </c>
      <c r="G10" s="49">
        <v>2397</v>
      </c>
      <c r="H10" s="48">
        <v>37860</v>
      </c>
      <c r="I10" s="47">
        <v>1313</v>
      </c>
      <c r="J10" s="48">
        <v>1722</v>
      </c>
      <c r="K10" s="49">
        <v>1518</v>
      </c>
      <c r="L10" s="48">
        <v>80372</v>
      </c>
      <c r="M10" s="47">
        <v>2468</v>
      </c>
      <c r="N10" s="48">
        <v>3203</v>
      </c>
      <c r="O10" s="49">
        <v>2665</v>
      </c>
      <c r="P10" s="48">
        <v>439630</v>
      </c>
      <c r="R10" s="8"/>
    </row>
    <row r="11" spans="1:18" x14ac:dyDescent="0.15">
      <c r="A11" s="15"/>
      <c r="B11" s="31"/>
      <c r="C11" s="8">
        <v>21</v>
      </c>
      <c r="D11" s="15"/>
      <c r="E11" s="47">
        <v>1890</v>
      </c>
      <c r="F11" s="48">
        <v>2762</v>
      </c>
      <c r="G11" s="49">
        <v>2254</v>
      </c>
      <c r="H11" s="48">
        <v>39070</v>
      </c>
      <c r="I11" s="47">
        <v>1155</v>
      </c>
      <c r="J11" s="48">
        <v>1680</v>
      </c>
      <c r="K11" s="49">
        <v>1441</v>
      </c>
      <c r="L11" s="48">
        <v>75954</v>
      </c>
      <c r="M11" s="47">
        <v>2100</v>
      </c>
      <c r="N11" s="48">
        <v>3140</v>
      </c>
      <c r="O11" s="49">
        <v>2438</v>
      </c>
      <c r="P11" s="48">
        <v>465256</v>
      </c>
      <c r="R11" s="8"/>
    </row>
    <row r="12" spans="1:18" x14ac:dyDescent="0.15">
      <c r="A12" s="8"/>
      <c r="B12" s="32"/>
      <c r="C12" s="6">
        <v>22</v>
      </c>
      <c r="D12" s="16"/>
      <c r="E12" s="50">
        <v>1902</v>
      </c>
      <c r="F12" s="50">
        <v>2625</v>
      </c>
      <c r="G12" s="50">
        <v>2234</v>
      </c>
      <c r="H12" s="50">
        <v>36715</v>
      </c>
      <c r="I12" s="50">
        <v>1208</v>
      </c>
      <c r="J12" s="50">
        <v>1596</v>
      </c>
      <c r="K12" s="50">
        <v>1358</v>
      </c>
      <c r="L12" s="50">
        <v>86991</v>
      </c>
      <c r="M12" s="50">
        <v>2205</v>
      </c>
      <c r="N12" s="50">
        <v>2940</v>
      </c>
      <c r="O12" s="50">
        <v>2481</v>
      </c>
      <c r="P12" s="52">
        <v>504478</v>
      </c>
      <c r="R12" s="8"/>
    </row>
    <row r="13" spans="1:18" x14ac:dyDescent="0.15">
      <c r="A13" s="15"/>
      <c r="B13" s="31" t="s">
        <v>161</v>
      </c>
      <c r="C13" s="8">
        <v>6</v>
      </c>
      <c r="D13" s="15" t="s">
        <v>166</v>
      </c>
      <c r="E13" s="47">
        <v>1902</v>
      </c>
      <c r="F13" s="48">
        <v>2258</v>
      </c>
      <c r="G13" s="69">
        <v>2108</v>
      </c>
      <c r="H13" s="48">
        <v>2582</v>
      </c>
      <c r="I13" s="47">
        <v>1260</v>
      </c>
      <c r="J13" s="48">
        <v>1481</v>
      </c>
      <c r="K13" s="49">
        <v>1360</v>
      </c>
      <c r="L13" s="48">
        <v>6246</v>
      </c>
      <c r="M13" s="47">
        <v>2205</v>
      </c>
      <c r="N13" s="48">
        <v>2730</v>
      </c>
      <c r="O13" s="69">
        <v>2431</v>
      </c>
      <c r="P13" s="48">
        <v>34314</v>
      </c>
      <c r="R13" s="8"/>
    </row>
    <row r="14" spans="1:18" x14ac:dyDescent="0.15">
      <c r="A14" s="15"/>
      <c r="B14" s="31"/>
      <c r="C14" s="8">
        <v>7</v>
      </c>
      <c r="D14" s="15"/>
      <c r="E14" s="47">
        <v>2005</v>
      </c>
      <c r="F14" s="48">
        <v>2524</v>
      </c>
      <c r="G14" s="69">
        <v>2189</v>
      </c>
      <c r="H14" s="48">
        <v>2522</v>
      </c>
      <c r="I14" s="47">
        <v>1208</v>
      </c>
      <c r="J14" s="48">
        <v>1470</v>
      </c>
      <c r="K14" s="49">
        <v>1302</v>
      </c>
      <c r="L14" s="48">
        <v>4781</v>
      </c>
      <c r="M14" s="47">
        <v>2205</v>
      </c>
      <c r="N14" s="48">
        <v>2730</v>
      </c>
      <c r="O14" s="69">
        <v>2395</v>
      </c>
      <c r="P14" s="48">
        <v>38244</v>
      </c>
      <c r="R14" s="8"/>
    </row>
    <row r="15" spans="1:18" x14ac:dyDescent="0.15">
      <c r="A15" s="15"/>
      <c r="B15" s="31"/>
      <c r="C15" s="8">
        <v>8</v>
      </c>
      <c r="D15" s="15"/>
      <c r="E15" s="47">
        <v>2100</v>
      </c>
      <c r="F15" s="48">
        <v>2436</v>
      </c>
      <c r="G15" s="69">
        <v>2208</v>
      </c>
      <c r="H15" s="48">
        <v>3186</v>
      </c>
      <c r="I15" s="47">
        <v>1208</v>
      </c>
      <c r="J15" s="48">
        <v>1418</v>
      </c>
      <c r="K15" s="49">
        <v>1281</v>
      </c>
      <c r="L15" s="48">
        <v>5024</v>
      </c>
      <c r="M15" s="47">
        <v>2258</v>
      </c>
      <c r="N15" s="48">
        <v>2625</v>
      </c>
      <c r="O15" s="69">
        <v>2359</v>
      </c>
      <c r="P15" s="48">
        <v>43574</v>
      </c>
    </row>
    <row r="16" spans="1:18" x14ac:dyDescent="0.15">
      <c r="A16" s="15"/>
      <c r="B16" s="31"/>
      <c r="C16" s="8">
        <v>9</v>
      </c>
      <c r="D16" s="15"/>
      <c r="E16" s="47">
        <v>2205</v>
      </c>
      <c r="F16" s="48">
        <v>2552</v>
      </c>
      <c r="G16" s="69">
        <v>2291</v>
      </c>
      <c r="H16" s="117">
        <v>2720</v>
      </c>
      <c r="I16" s="117">
        <v>1260</v>
      </c>
      <c r="J16" s="117">
        <v>1575</v>
      </c>
      <c r="K16" s="117">
        <v>1322</v>
      </c>
      <c r="L16" s="117">
        <v>6971</v>
      </c>
      <c r="M16" s="117">
        <v>2310</v>
      </c>
      <c r="N16" s="117">
        <v>2730</v>
      </c>
      <c r="O16" s="117">
        <v>2471</v>
      </c>
      <c r="P16" s="117">
        <v>41718</v>
      </c>
    </row>
    <row r="17" spans="1:16" x14ac:dyDescent="0.15">
      <c r="A17" s="8"/>
      <c r="B17" s="31"/>
      <c r="C17" s="8">
        <v>10</v>
      </c>
      <c r="D17" s="15"/>
      <c r="E17" s="48">
        <v>2205</v>
      </c>
      <c r="F17" s="48">
        <v>2478</v>
      </c>
      <c r="G17" s="48">
        <v>2254.0810810810817</v>
      </c>
      <c r="H17" s="117">
        <v>2701.2</v>
      </c>
      <c r="I17" s="117">
        <v>1365</v>
      </c>
      <c r="J17" s="117">
        <v>1575</v>
      </c>
      <c r="K17" s="117">
        <v>1476.9717555232171</v>
      </c>
      <c r="L17" s="117">
        <v>8842.6</v>
      </c>
      <c r="M17" s="117">
        <v>2415</v>
      </c>
      <c r="N17" s="117">
        <v>2730</v>
      </c>
      <c r="O17" s="117">
        <v>2601.3692803855643</v>
      </c>
      <c r="P17" s="117">
        <v>38083.1</v>
      </c>
    </row>
    <row r="18" spans="1:16" x14ac:dyDescent="0.15">
      <c r="A18" s="8"/>
      <c r="B18" s="31"/>
      <c r="C18" s="8">
        <v>11</v>
      </c>
      <c r="D18" s="15"/>
      <c r="E18" s="48">
        <v>2205</v>
      </c>
      <c r="F18" s="48">
        <v>2541</v>
      </c>
      <c r="G18" s="48">
        <v>2323.4870343455982</v>
      </c>
      <c r="H18" s="117">
        <v>3129.8</v>
      </c>
      <c r="I18" s="117">
        <v>1417.5</v>
      </c>
      <c r="J18" s="117">
        <v>1596</v>
      </c>
      <c r="K18" s="117">
        <v>1482.2336807460235</v>
      </c>
      <c r="L18" s="117">
        <v>10822.6</v>
      </c>
      <c r="M18" s="117">
        <v>2310</v>
      </c>
      <c r="N18" s="117">
        <v>2940</v>
      </c>
      <c r="O18" s="117">
        <v>2517.5875407043713</v>
      </c>
      <c r="P18" s="117">
        <v>43802.1</v>
      </c>
    </row>
    <row r="19" spans="1:16" x14ac:dyDescent="0.15">
      <c r="A19" s="8"/>
      <c r="B19" s="31"/>
      <c r="C19" s="8">
        <v>12</v>
      </c>
      <c r="D19" s="15"/>
      <c r="E19" s="48">
        <v>2257.5</v>
      </c>
      <c r="F19" s="48">
        <v>2572.5</v>
      </c>
      <c r="G19" s="48">
        <v>2320.6520681265206</v>
      </c>
      <c r="H19" s="117">
        <v>6040.2</v>
      </c>
      <c r="I19" s="117">
        <v>1417.5</v>
      </c>
      <c r="J19" s="117">
        <v>1596</v>
      </c>
      <c r="K19" s="117">
        <v>1475.5782326878896</v>
      </c>
      <c r="L19" s="117">
        <v>13706.6</v>
      </c>
      <c r="M19" s="117">
        <v>2415</v>
      </c>
      <c r="N19" s="117">
        <v>2625</v>
      </c>
      <c r="O19" s="117">
        <v>2589.0108762932182</v>
      </c>
      <c r="P19" s="15">
        <v>62172.800000000003</v>
      </c>
    </row>
    <row r="20" spans="1:16" x14ac:dyDescent="0.15">
      <c r="A20" s="8"/>
      <c r="B20" s="31" t="s">
        <v>163</v>
      </c>
      <c r="C20" s="8">
        <v>1</v>
      </c>
      <c r="D20" s="15" t="s">
        <v>166</v>
      </c>
      <c r="E20" s="48">
        <v>2100</v>
      </c>
      <c r="F20" s="48">
        <v>2730</v>
      </c>
      <c r="G20" s="48">
        <v>2382.7547645825107</v>
      </c>
      <c r="H20" s="117">
        <v>4112.7</v>
      </c>
      <c r="I20" s="117">
        <v>1365</v>
      </c>
      <c r="J20" s="117">
        <v>1575</v>
      </c>
      <c r="K20" s="117">
        <v>1410.2155009451794</v>
      </c>
      <c r="L20" s="117">
        <v>16878.3</v>
      </c>
      <c r="M20" s="117">
        <v>2415</v>
      </c>
      <c r="N20" s="117">
        <v>2940</v>
      </c>
      <c r="O20" s="117">
        <v>2554.1742302645662</v>
      </c>
      <c r="P20" s="15">
        <v>51081.8</v>
      </c>
    </row>
    <row r="21" spans="1:16" x14ac:dyDescent="0.15">
      <c r="A21" s="8"/>
      <c r="B21" s="31"/>
      <c r="C21" s="8">
        <v>2</v>
      </c>
      <c r="D21" s="15"/>
      <c r="E21" s="48">
        <v>2100</v>
      </c>
      <c r="F21" s="48">
        <v>2415</v>
      </c>
      <c r="G21" s="48">
        <v>2217.0856715301161</v>
      </c>
      <c r="H21" s="117">
        <v>2776.6</v>
      </c>
      <c r="I21" s="117">
        <v>1365</v>
      </c>
      <c r="J21" s="117">
        <v>1575</v>
      </c>
      <c r="K21" s="117">
        <v>1421.8185344116191</v>
      </c>
      <c r="L21" s="117">
        <v>10533.6</v>
      </c>
      <c r="M21" s="117">
        <v>2415</v>
      </c>
      <c r="N21" s="117">
        <v>2730</v>
      </c>
      <c r="O21" s="117">
        <v>2624.1100558659218</v>
      </c>
      <c r="P21" s="15">
        <v>26971.3</v>
      </c>
    </row>
    <row r="22" spans="1:16" x14ac:dyDescent="0.15">
      <c r="A22" s="8"/>
      <c r="B22" s="31"/>
      <c r="C22" s="8">
        <v>3</v>
      </c>
      <c r="D22" s="15"/>
      <c r="E22" s="48">
        <v>2100</v>
      </c>
      <c r="F22" s="48">
        <v>2467.5</v>
      </c>
      <c r="G22" s="48">
        <v>2218.2349203373951</v>
      </c>
      <c r="H22" s="117">
        <v>3360.5</v>
      </c>
      <c r="I22" s="117">
        <v>1365</v>
      </c>
      <c r="J22" s="117">
        <v>1575</v>
      </c>
      <c r="K22" s="117">
        <v>1413.3094249402288</v>
      </c>
      <c r="L22" s="117">
        <v>8483</v>
      </c>
      <c r="M22" s="117">
        <v>2520</v>
      </c>
      <c r="N22" s="117">
        <v>2730</v>
      </c>
      <c r="O22" s="117">
        <v>2598.001441150001</v>
      </c>
      <c r="P22" s="15">
        <v>33289</v>
      </c>
    </row>
    <row r="23" spans="1:16" x14ac:dyDescent="0.15">
      <c r="A23" s="8"/>
      <c r="B23" s="31"/>
      <c r="C23" s="8">
        <v>4</v>
      </c>
      <c r="D23" s="15"/>
      <c r="E23" s="48">
        <v>0</v>
      </c>
      <c r="F23" s="48">
        <v>0</v>
      </c>
      <c r="G23" s="48">
        <v>0</v>
      </c>
      <c r="H23" s="117">
        <v>3013.9</v>
      </c>
      <c r="I23" s="117">
        <v>1365</v>
      </c>
      <c r="J23" s="117">
        <v>1543.5</v>
      </c>
      <c r="K23" s="117">
        <v>1413.3942639094048</v>
      </c>
      <c r="L23" s="117">
        <v>7113.9</v>
      </c>
      <c r="M23" s="117">
        <v>2520</v>
      </c>
      <c r="N23" s="117">
        <v>2730</v>
      </c>
      <c r="O23" s="117">
        <v>2568.5836191751023</v>
      </c>
      <c r="P23" s="15">
        <v>36140</v>
      </c>
    </row>
    <row r="24" spans="1:16" x14ac:dyDescent="0.15">
      <c r="A24" s="8"/>
      <c r="B24" s="31"/>
      <c r="C24" s="8">
        <v>5</v>
      </c>
      <c r="D24" s="15"/>
      <c r="E24" s="48">
        <v>2310</v>
      </c>
      <c r="F24" s="48">
        <v>2478</v>
      </c>
      <c r="G24" s="69">
        <v>2354.0034275921166</v>
      </c>
      <c r="H24" s="117">
        <v>2708</v>
      </c>
      <c r="I24" s="117">
        <v>1365</v>
      </c>
      <c r="J24" s="117">
        <v>1543.5</v>
      </c>
      <c r="K24" s="117">
        <v>1409.3049126121866</v>
      </c>
      <c r="L24" s="117">
        <v>8613.1</v>
      </c>
      <c r="M24" s="117">
        <v>2520</v>
      </c>
      <c r="N24" s="117">
        <v>2730</v>
      </c>
      <c r="O24" s="117">
        <v>2542.2277088098776</v>
      </c>
      <c r="P24" s="117">
        <v>8613.1</v>
      </c>
    </row>
    <row r="25" spans="1:16" x14ac:dyDescent="0.15">
      <c r="A25" s="8"/>
      <c r="B25" s="32"/>
      <c r="C25" s="6">
        <v>6</v>
      </c>
      <c r="D25" s="16"/>
      <c r="E25" s="50">
        <v>2215.5</v>
      </c>
      <c r="F25" s="50">
        <v>2614.5</v>
      </c>
      <c r="G25" s="50">
        <v>2319.7947610823257</v>
      </c>
      <c r="H25" s="124">
        <v>2529.5</v>
      </c>
      <c r="I25" s="124">
        <v>1365</v>
      </c>
      <c r="J25" s="124">
        <v>1543.5</v>
      </c>
      <c r="K25" s="124">
        <v>1439.3822205551392</v>
      </c>
      <c r="L25" s="124">
        <v>8294.7000000000007</v>
      </c>
      <c r="M25" s="124">
        <v>2310</v>
      </c>
      <c r="N25" s="124">
        <v>2730</v>
      </c>
      <c r="O25" s="124">
        <v>2431.331970270689</v>
      </c>
      <c r="P25" s="16">
        <v>33434.6</v>
      </c>
    </row>
    <row r="48" ht="3.75" customHeight="1" x14ac:dyDescent="0.15"/>
    <row r="49" spans="2:2" x14ac:dyDescent="0.15">
      <c r="B49" s="23"/>
    </row>
    <row r="50" spans="2:2" x14ac:dyDescent="0.15">
      <c r="B50" s="23"/>
    </row>
    <row r="51" spans="2:2" x14ac:dyDescent="0.15">
      <c r="B51" s="23"/>
    </row>
    <row r="52" spans="2:2" x14ac:dyDescent="0.15">
      <c r="B52" s="23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Z43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6" ht="15" customHeight="1" x14ac:dyDescent="0.15">
      <c r="B1" s="106"/>
      <c r="C1" s="106"/>
      <c r="D1" s="106"/>
    </row>
    <row r="2" spans="2:26" ht="12.75" customHeight="1" x14ac:dyDescent="0.15">
      <c r="B2" s="19" t="s">
        <v>54</v>
      </c>
      <c r="C2" s="37"/>
      <c r="D2" s="37"/>
    </row>
    <row r="3" spans="2:26" ht="12.75" customHeight="1" x14ac:dyDescent="0.15">
      <c r="B3" s="37"/>
      <c r="C3" s="37"/>
      <c r="D3" s="37"/>
      <c r="X3" s="23" t="s">
        <v>0</v>
      </c>
    </row>
    <row r="4" spans="2:2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6" ht="13.5" customHeight="1" x14ac:dyDescent="0.15">
      <c r="B5" s="20"/>
      <c r="C5" s="41" t="s">
        <v>60</v>
      </c>
      <c r="D5" s="40"/>
      <c r="E5" s="70" t="s">
        <v>80</v>
      </c>
      <c r="F5" s="71"/>
      <c r="G5" s="71"/>
      <c r="H5" s="61"/>
      <c r="I5" s="70" t="s">
        <v>81</v>
      </c>
      <c r="J5" s="71"/>
      <c r="K5" s="71"/>
      <c r="L5" s="61"/>
      <c r="M5" s="70" t="s">
        <v>82</v>
      </c>
      <c r="N5" s="71"/>
      <c r="O5" s="71"/>
      <c r="P5" s="61"/>
      <c r="Q5" s="70" t="s">
        <v>83</v>
      </c>
      <c r="R5" s="71"/>
      <c r="S5" s="71"/>
      <c r="T5" s="61"/>
      <c r="U5" s="70" t="s">
        <v>84</v>
      </c>
      <c r="V5" s="71"/>
      <c r="W5" s="71"/>
      <c r="X5" s="61"/>
    </row>
    <row r="6" spans="2:26" ht="13.5" customHeight="1" x14ac:dyDescent="0.15">
      <c r="B6" s="44" t="s">
        <v>85</v>
      </c>
      <c r="C6" s="45"/>
      <c r="D6" s="46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Q6" s="62" t="s">
        <v>86</v>
      </c>
      <c r="R6" s="62" t="s">
        <v>87</v>
      </c>
      <c r="S6" s="62" t="s">
        <v>88</v>
      </c>
      <c r="T6" s="62" t="s">
        <v>5</v>
      </c>
      <c r="U6" s="62" t="s">
        <v>86</v>
      </c>
      <c r="V6" s="62" t="s">
        <v>87</v>
      </c>
      <c r="W6" s="62" t="s">
        <v>88</v>
      </c>
      <c r="X6" s="62" t="s">
        <v>5</v>
      </c>
      <c r="Z6" s="8"/>
    </row>
    <row r="7" spans="2:26" ht="13.5" customHeight="1" x14ac:dyDescent="0.15">
      <c r="B7" s="5"/>
      <c r="C7" s="6"/>
      <c r="D7" s="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Q7" s="64"/>
      <c r="R7" s="64"/>
      <c r="S7" s="64" t="s">
        <v>89</v>
      </c>
      <c r="T7" s="64"/>
      <c r="U7" s="64"/>
      <c r="V7" s="64"/>
      <c r="W7" s="64" t="s">
        <v>89</v>
      </c>
      <c r="X7" s="64"/>
      <c r="Z7" s="8"/>
    </row>
    <row r="8" spans="2:26" ht="13.5" customHeight="1" x14ac:dyDescent="0.15">
      <c r="B8" s="31"/>
      <c r="C8" s="101">
        <v>18</v>
      </c>
      <c r="E8" s="48">
        <v>2940</v>
      </c>
      <c r="F8" s="48">
        <v>4410</v>
      </c>
      <c r="G8" s="48">
        <v>3522</v>
      </c>
      <c r="H8" s="48">
        <v>513300</v>
      </c>
      <c r="I8" s="48">
        <v>2100</v>
      </c>
      <c r="J8" s="48">
        <v>3150</v>
      </c>
      <c r="K8" s="48">
        <v>2662</v>
      </c>
      <c r="L8" s="48">
        <v>457923</v>
      </c>
      <c r="M8" s="48">
        <v>1575</v>
      </c>
      <c r="N8" s="48">
        <v>2468</v>
      </c>
      <c r="O8" s="48">
        <v>2041</v>
      </c>
      <c r="P8" s="48">
        <v>252393</v>
      </c>
      <c r="Q8" s="48">
        <v>6090</v>
      </c>
      <c r="R8" s="48">
        <v>7875</v>
      </c>
      <c r="S8" s="48">
        <v>6911</v>
      </c>
      <c r="T8" s="48">
        <v>123049</v>
      </c>
      <c r="U8" s="48">
        <v>5250</v>
      </c>
      <c r="V8" s="48">
        <v>6615</v>
      </c>
      <c r="W8" s="48">
        <v>5814</v>
      </c>
      <c r="X8" s="48">
        <v>216698</v>
      </c>
      <c r="Y8" s="8"/>
      <c r="Z8" s="8"/>
    </row>
    <row r="9" spans="2:26" ht="13.5" customHeight="1" x14ac:dyDescent="0.15">
      <c r="B9" s="31"/>
      <c r="C9" s="101">
        <v>19</v>
      </c>
      <c r="E9" s="48">
        <v>2730</v>
      </c>
      <c r="F9" s="48">
        <v>4200</v>
      </c>
      <c r="G9" s="48">
        <v>3323</v>
      </c>
      <c r="H9" s="48">
        <v>547512</v>
      </c>
      <c r="I9" s="48">
        <v>2100</v>
      </c>
      <c r="J9" s="48">
        <v>3045</v>
      </c>
      <c r="K9" s="48">
        <v>2571</v>
      </c>
      <c r="L9" s="48">
        <v>455794</v>
      </c>
      <c r="M9" s="48">
        <v>1575</v>
      </c>
      <c r="N9" s="48">
        <v>2310</v>
      </c>
      <c r="O9" s="48">
        <v>1981</v>
      </c>
      <c r="P9" s="48">
        <v>310877</v>
      </c>
      <c r="Q9" s="48">
        <v>6510</v>
      </c>
      <c r="R9" s="48">
        <v>7665</v>
      </c>
      <c r="S9" s="48">
        <v>7026</v>
      </c>
      <c r="T9" s="48">
        <v>123773</v>
      </c>
      <c r="U9" s="48">
        <v>5250</v>
      </c>
      <c r="V9" s="48">
        <v>6300</v>
      </c>
      <c r="W9" s="48">
        <v>5635</v>
      </c>
      <c r="X9" s="48">
        <v>219500</v>
      </c>
      <c r="Y9" s="8"/>
      <c r="Z9" s="49"/>
    </row>
    <row r="10" spans="2:26" ht="13.5" customHeight="1" x14ac:dyDescent="0.15">
      <c r="B10" s="31"/>
      <c r="C10" s="101">
        <v>20</v>
      </c>
      <c r="E10" s="48">
        <v>2205</v>
      </c>
      <c r="F10" s="48">
        <v>3990</v>
      </c>
      <c r="G10" s="48">
        <v>3056</v>
      </c>
      <c r="H10" s="48">
        <v>531022</v>
      </c>
      <c r="I10" s="48">
        <v>1785</v>
      </c>
      <c r="J10" s="48">
        <v>2940</v>
      </c>
      <c r="K10" s="48">
        <v>2386</v>
      </c>
      <c r="L10" s="48">
        <v>517307</v>
      </c>
      <c r="M10" s="48">
        <v>1313</v>
      </c>
      <c r="N10" s="48">
        <v>2100</v>
      </c>
      <c r="O10" s="48">
        <v>1679</v>
      </c>
      <c r="P10" s="48">
        <v>410882</v>
      </c>
      <c r="Q10" s="48">
        <v>5775</v>
      </c>
      <c r="R10" s="48">
        <v>7665</v>
      </c>
      <c r="S10" s="48">
        <v>6756</v>
      </c>
      <c r="T10" s="48">
        <v>133789</v>
      </c>
      <c r="U10" s="48">
        <v>3990</v>
      </c>
      <c r="V10" s="48">
        <v>6090</v>
      </c>
      <c r="W10" s="48">
        <v>5030</v>
      </c>
      <c r="X10" s="48">
        <v>242064</v>
      </c>
      <c r="Y10" s="8"/>
      <c r="Z10" s="49"/>
    </row>
    <row r="11" spans="2:26" ht="13.5" customHeight="1" x14ac:dyDescent="0.15">
      <c r="B11" s="31"/>
      <c r="C11" s="101">
        <v>21</v>
      </c>
      <c r="D11" s="8"/>
      <c r="E11" s="48">
        <v>2100</v>
      </c>
      <c r="F11" s="48">
        <v>3990</v>
      </c>
      <c r="G11" s="48">
        <v>2835</v>
      </c>
      <c r="H11" s="48">
        <v>611086</v>
      </c>
      <c r="I11" s="48">
        <v>1785</v>
      </c>
      <c r="J11" s="48">
        <v>3045</v>
      </c>
      <c r="K11" s="48">
        <v>2277</v>
      </c>
      <c r="L11" s="48">
        <v>595928</v>
      </c>
      <c r="M11" s="48">
        <v>1155</v>
      </c>
      <c r="N11" s="48">
        <v>1995</v>
      </c>
      <c r="O11" s="48">
        <v>1568</v>
      </c>
      <c r="P11" s="48">
        <v>386916</v>
      </c>
      <c r="Q11" s="48">
        <v>4830</v>
      </c>
      <c r="R11" s="48">
        <v>7560</v>
      </c>
      <c r="S11" s="48">
        <v>6040</v>
      </c>
      <c r="T11" s="48">
        <v>133940</v>
      </c>
      <c r="U11" s="48">
        <v>3675</v>
      </c>
      <c r="V11" s="48">
        <v>5775</v>
      </c>
      <c r="W11" s="48">
        <v>4670</v>
      </c>
      <c r="X11" s="48">
        <v>289539</v>
      </c>
      <c r="Y11" s="8"/>
      <c r="Z11" s="49"/>
    </row>
    <row r="12" spans="2:26" ht="13.5" customHeight="1" x14ac:dyDescent="0.15">
      <c r="B12" s="32"/>
      <c r="C12" s="102">
        <v>22</v>
      </c>
      <c r="D12" s="16"/>
      <c r="E12" s="50">
        <v>1995</v>
      </c>
      <c r="F12" s="50">
        <v>3990</v>
      </c>
      <c r="G12" s="52">
        <v>2703</v>
      </c>
      <c r="H12" s="50">
        <v>632227</v>
      </c>
      <c r="I12" s="50">
        <v>1785</v>
      </c>
      <c r="J12" s="50">
        <v>2835</v>
      </c>
      <c r="K12" s="50">
        <v>2215</v>
      </c>
      <c r="L12" s="50">
        <v>656932</v>
      </c>
      <c r="M12" s="50">
        <v>1050</v>
      </c>
      <c r="N12" s="50">
        <v>1943</v>
      </c>
      <c r="O12" s="50">
        <v>1561</v>
      </c>
      <c r="P12" s="50">
        <v>405064</v>
      </c>
      <c r="Q12" s="50">
        <v>4725</v>
      </c>
      <c r="R12" s="50">
        <v>6930</v>
      </c>
      <c r="S12" s="50">
        <v>5796</v>
      </c>
      <c r="T12" s="50">
        <v>135831</v>
      </c>
      <c r="U12" s="50">
        <v>3990</v>
      </c>
      <c r="V12" s="50">
        <v>5408</v>
      </c>
      <c r="W12" s="50">
        <v>4590</v>
      </c>
      <c r="X12" s="52">
        <v>324837</v>
      </c>
      <c r="Y12" s="8"/>
      <c r="Z12" s="49"/>
    </row>
    <row r="13" spans="2:26" ht="13.5" customHeight="1" x14ac:dyDescent="0.15">
      <c r="B13" s="31" t="s">
        <v>161</v>
      </c>
      <c r="C13" s="101">
        <v>6</v>
      </c>
      <c r="D13" s="15" t="s">
        <v>166</v>
      </c>
      <c r="E13" s="48">
        <v>2100</v>
      </c>
      <c r="F13" s="48">
        <v>2625</v>
      </c>
      <c r="G13" s="48">
        <v>2413</v>
      </c>
      <c r="H13" s="48">
        <v>53293</v>
      </c>
      <c r="I13" s="48">
        <v>1890</v>
      </c>
      <c r="J13" s="48">
        <v>2415</v>
      </c>
      <c r="K13" s="48">
        <v>2118</v>
      </c>
      <c r="L13" s="48">
        <v>56542</v>
      </c>
      <c r="M13" s="48">
        <v>1470</v>
      </c>
      <c r="N13" s="48">
        <v>1785</v>
      </c>
      <c r="O13" s="48">
        <v>1566</v>
      </c>
      <c r="P13" s="48">
        <v>36281</v>
      </c>
      <c r="Q13" s="48">
        <v>5250</v>
      </c>
      <c r="R13" s="48">
        <v>6090</v>
      </c>
      <c r="S13" s="48">
        <v>5796</v>
      </c>
      <c r="T13" s="48">
        <v>12093</v>
      </c>
      <c r="U13" s="48">
        <v>4200</v>
      </c>
      <c r="V13" s="48">
        <v>4830</v>
      </c>
      <c r="W13" s="48">
        <v>4485</v>
      </c>
      <c r="X13" s="48">
        <v>30406</v>
      </c>
      <c r="Y13" s="8"/>
      <c r="Z13" s="8"/>
    </row>
    <row r="14" spans="2:26" ht="13.5" customHeight="1" x14ac:dyDescent="0.15">
      <c r="B14" s="31"/>
      <c r="C14" s="101">
        <v>7</v>
      </c>
      <c r="D14" s="15"/>
      <c r="E14" s="48">
        <v>2205</v>
      </c>
      <c r="F14" s="48">
        <v>2835</v>
      </c>
      <c r="G14" s="48">
        <v>2439</v>
      </c>
      <c r="H14" s="48">
        <v>37123</v>
      </c>
      <c r="I14" s="48">
        <v>1995</v>
      </c>
      <c r="J14" s="48">
        <v>2415</v>
      </c>
      <c r="K14" s="48">
        <v>2129</v>
      </c>
      <c r="L14" s="48">
        <v>42582</v>
      </c>
      <c r="M14" s="48">
        <v>1418</v>
      </c>
      <c r="N14" s="48">
        <v>1838</v>
      </c>
      <c r="O14" s="48">
        <v>1581</v>
      </c>
      <c r="P14" s="48">
        <v>29256</v>
      </c>
      <c r="Q14" s="48">
        <v>5460</v>
      </c>
      <c r="R14" s="48">
        <v>6510</v>
      </c>
      <c r="S14" s="48">
        <v>6088</v>
      </c>
      <c r="T14" s="48">
        <v>9116</v>
      </c>
      <c r="U14" s="48">
        <v>4200</v>
      </c>
      <c r="V14" s="48">
        <v>4830</v>
      </c>
      <c r="W14" s="48">
        <v>4462</v>
      </c>
      <c r="X14" s="48">
        <v>25234</v>
      </c>
      <c r="Y14" s="8"/>
      <c r="Z14" s="8"/>
    </row>
    <row r="15" spans="2:26" ht="13.5" customHeight="1" x14ac:dyDescent="0.15">
      <c r="B15" s="31"/>
      <c r="C15" s="101">
        <v>8</v>
      </c>
      <c r="D15" s="15"/>
      <c r="E15" s="48">
        <v>2310</v>
      </c>
      <c r="F15" s="48">
        <v>2730</v>
      </c>
      <c r="G15" s="48">
        <v>2516</v>
      </c>
      <c r="H15" s="48">
        <v>54944</v>
      </c>
      <c r="I15" s="48">
        <v>1943</v>
      </c>
      <c r="J15" s="48">
        <v>2310</v>
      </c>
      <c r="K15" s="48">
        <v>2108</v>
      </c>
      <c r="L15" s="48">
        <v>51894</v>
      </c>
      <c r="M15" s="48">
        <v>1470</v>
      </c>
      <c r="N15" s="48">
        <v>1785</v>
      </c>
      <c r="O15" s="48">
        <v>1609</v>
      </c>
      <c r="P15" s="48">
        <v>30481</v>
      </c>
      <c r="Q15" s="48">
        <v>5460</v>
      </c>
      <c r="R15" s="48">
        <v>6615</v>
      </c>
      <c r="S15" s="48">
        <v>5947</v>
      </c>
      <c r="T15" s="48">
        <v>9984</v>
      </c>
      <c r="U15" s="48">
        <v>4095</v>
      </c>
      <c r="V15" s="48">
        <v>4883</v>
      </c>
      <c r="W15" s="48">
        <v>4495</v>
      </c>
      <c r="X15" s="48">
        <v>28177</v>
      </c>
      <c r="Y15" s="8"/>
      <c r="Z15" s="8"/>
    </row>
    <row r="16" spans="2:26" ht="13.5" customHeight="1" x14ac:dyDescent="0.15">
      <c r="B16" s="31"/>
      <c r="C16" s="101">
        <v>9</v>
      </c>
      <c r="D16" s="8"/>
      <c r="E16" s="47">
        <v>2415</v>
      </c>
      <c r="F16" s="47">
        <v>2940</v>
      </c>
      <c r="G16" s="47">
        <v>2661.2014884323989</v>
      </c>
      <c r="H16" s="47">
        <v>56547.199999999997</v>
      </c>
      <c r="I16" s="47">
        <v>1995</v>
      </c>
      <c r="J16" s="47">
        <v>2467.5</v>
      </c>
      <c r="K16" s="47">
        <v>2170.1578423211845</v>
      </c>
      <c r="L16" s="47">
        <v>61672.800000000003</v>
      </c>
      <c r="M16" s="47">
        <v>1470</v>
      </c>
      <c r="N16" s="47">
        <v>1890</v>
      </c>
      <c r="O16" s="47">
        <v>1592.3945520581115</v>
      </c>
      <c r="P16" s="47">
        <v>35174.699999999997</v>
      </c>
      <c r="Q16" s="47">
        <v>5250</v>
      </c>
      <c r="R16" s="47">
        <v>6300</v>
      </c>
      <c r="S16" s="47">
        <v>5797.6619090857484</v>
      </c>
      <c r="T16" s="47">
        <v>13013.7</v>
      </c>
      <c r="U16" s="47">
        <v>4200</v>
      </c>
      <c r="V16" s="47">
        <v>4830</v>
      </c>
      <c r="W16" s="47">
        <v>4508.6467682379171</v>
      </c>
      <c r="X16" s="48">
        <v>32143.9</v>
      </c>
      <c r="Y16" s="8"/>
      <c r="Z16" s="8"/>
    </row>
    <row r="17" spans="2:26" ht="13.5" customHeight="1" x14ac:dyDescent="0.15">
      <c r="B17" s="31"/>
      <c r="C17" s="101">
        <v>10</v>
      </c>
      <c r="D17" s="15"/>
      <c r="E17" s="48">
        <v>2625</v>
      </c>
      <c r="F17" s="48">
        <v>3150</v>
      </c>
      <c r="G17" s="48">
        <v>2841.6406627249016</v>
      </c>
      <c r="H17" s="48">
        <v>55059.999999999993</v>
      </c>
      <c r="I17" s="48">
        <v>2205</v>
      </c>
      <c r="J17" s="48">
        <v>2572.5</v>
      </c>
      <c r="K17" s="48">
        <v>2362.6848830935251</v>
      </c>
      <c r="L17" s="48">
        <v>56357.100000000006</v>
      </c>
      <c r="M17" s="48">
        <v>1522.5</v>
      </c>
      <c r="N17" s="48">
        <v>1785</v>
      </c>
      <c r="O17" s="48">
        <v>1609.0104669654479</v>
      </c>
      <c r="P17" s="48">
        <v>31287.599999999999</v>
      </c>
      <c r="Q17" s="48">
        <v>5040</v>
      </c>
      <c r="R17" s="69">
        <v>6300</v>
      </c>
      <c r="S17" s="48">
        <v>5630.8623364833084</v>
      </c>
      <c r="T17" s="48">
        <v>10510.9</v>
      </c>
      <c r="U17" s="48">
        <v>3990</v>
      </c>
      <c r="V17" s="48">
        <v>4935</v>
      </c>
      <c r="W17" s="48">
        <v>4512.3875789660997</v>
      </c>
      <c r="X17" s="48">
        <v>24359.700000000004</v>
      </c>
      <c r="Y17" s="8"/>
      <c r="Z17" s="8"/>
    </row>
    <row r="18" spans="2:26" ht="13.5" customHeight="1" x14ac:dyDescent="0.15">
      <c r="B18" s="31"/>
      <c r="C18" s="101">
        <v>11</v>
      </c>
      <c r="D18" s="15"/>
      <c r="E18" s="48">
        <v>2940</v>
      </c>
      <c r="F18" s="48">
        <v>3465</v>
      </c>
      <c r="G18" s="48">
        <v>3102.7857480900552</v>
      </c>
      <c r="H18" s="48">
        <v>50001.600000000006</v>
      </c>
      <c r="I18" s="48">
        <v>2310</v>
      </c>
      <c r="J18" s="48">
        <v>2730</v>
      </c>
      <c r="K18" s="48">
        <v>2499.7162126104013</v>
      </c>
      <c r="L18" s="48">
        <v>50786.399999999994</v>
      </c>
      <c r="M18" s="48">
        <v>1470</v>
      </c>
      <c r="N18" s="48">
        <v>1785</v>
      </c>
      <c r="O18" s="48">
        <v>1592.6307449728447</v>
      </c>
      <c r="P18" s="48">
        <v>35396.6</v>
      </c>
      <c r="Q18" s="48">
        <v>5460</v>
      </c>
      <c r="R18" s="48">
        <v>6510</v>
      </c>
      <c r="S18" s="48">
        <v>5944.8868959636156</v>
      </c>
      <c r="T18" s="48">
        <v>10751.9</v>
      </c>
      <c r="U18" s="48">
        <v>3990</v>
      </c>
      <c r="V18" s="48">
        <v>4987.5</v>
      </c>
      <c r="W18" s="48">
        <v>4532.7150694325392</v>
      </c>
      <c r="X18" s="69">
        <v>23375.799999999996</v>
      </c>
      <c r="Y18" s="8"/>
      <c r="Z18" s="8"/>
    </row>
    <row r="19" spans="2:26" ht="13.5" customHeight="1" x14ac:dyDescent="0.15">
      <c r="B19" s="31"/>
      <c r="C19" s="101">
        <v>12</v>
      </c>
      <c r="D19" s="15"/>
      <c r="E19" s="48">
        <v>3150</v>
      </c>
      <c r="F19" s="48">
        <v>3990</v>
      </c>
      <c r="G19" s="48">
        <v>3633.2150693146145</v>
      </c>
      <c r="H19" s="48">
        <v>72946</v>
      </c>
      <c r="I19" s="48">
        <v>2310</v>
      </c>
      <c r="J19" s="48">
        <v>2835</v>
      </c>
      <c r="K19" s="48">
        <v>2544.5872047754997</v>
      </c>
      <c r="L19" s="48">
        <v>80992</v>
      </c>
      <c r="M19" s="48">
        <v>1575</v>
      </c>
      <c r="N19" s="48">
        <v>1890</v>
      </c>
      <c r="O19" s="48">
        <v>1695.6886981526663</v>
      </c>
      <c r="P19" s="48">
        <v>41529</v>
      </c>
      <c r="Q19" s="48">
        <v>5250</v>
      </c>
      <c r="R19" s="48">
        <v>6615</v>
      </c>
      <c r="S19" s="48">
        <v>5983.9800449954291</v>
      </c>
      <c r="T19" s="69">
        <v>14959</v>
      </c>
      <c r="U19" s="48">
        <v>4725</v>
      </c>
      <c r="V19" s="48">
        <v>5250</v>
      </c>
      <c r="W19" s="48">
        <v>4938.4736227105568</v>
      </c>
      <c r="X19" s="69">
        <v>38634</v>
      </c>
      <c r="Y19" s="8"/>
      <c r="Z19" s="8"/>
    </row>
    <row r="20" spans="2:26" ht="13.5" customHeight="1" x14ac:dyDescent="0.15">
      <c r="B20" s="31" t="s">
        <v>163</v>
      </c>
      <c r="C20" s="101">
        <v>1</v>
      </c>
      <c r="D20" s="15" t="s">
        <v>166</v>
      </c>
      <c r="E20" s="48">
        <v>2730</v>
      </c>
      <c r="F20" s="48">
        <v>3570</v>
      </c>
      <c r="G20" s="48">
        <v>3164.9078244231173</v>
      </c>
      <c r="H20" s="48">
        <v>62194</v>
      </c>
      <c r="I20" s="48">
        <v>1995</v>
      </c>
      <c r="J20" s="48">
        <v>2730</v>
      </c>
      <c r="K20" s="48">
        <v>2338.3952703916316</v>
      </c>
      <c r="L20" s="48">
        <v>64649</v>
      </c>
      <c r="M20" s="48">
        <v>1470</v>
      </c>
      <c r="N20" s="69">
        <v>1785</v>
      </c>
      <c r="O20" s="48">
        <v>1641.4522751647007</v>
      </c>
      <c r="P20" s="48">
        <v>45352</v>
      </c>
      <c r="Q20" s="48">
        <v>4830</v>
      </c>
      <c r="R20" s="48">
        <v>5775</v>
      </c>
      <c r="S20" s="48">
        <v>5348.0427587738786</v>
      </c>
      <c r="T20" s="48">
        <v>11536</v>
      </c>
      <c r="U20" s="48">
        <v>4410</v>
      </c>
      <c r="V20" s="48">
        <v>4929.96</v>
      </c>
      <c r="W20" s="48">
        <v>4711.3984365711576</v>
      </c>
      <c r="X20" s="69">
        <v>30553</v>
      </c>
      <c r="Y20" s="8"/>
    </row>
    <row r="21" spans="2:26" ht="13.5" customHeight="1" x14ac:dyDescent="0.15">
      <c r="B21" s="31"/>
      <c r="C21" s="101">
        <v>2</v>
      </c>
      <c r="D21" s="15"/>
      <c r="E21" s="48">
        <v>2310</v>
      </c>
      <c r="F21" s="48">
        <v>2625</v>
      </c>
      <c r="G21" s="48">
        <v>2522.895057193829</v>
      </c>
      <c r="H21" s="48">
        <v>43167.9</v>
      </c>
      <c r="I21" s="48">
        <v>1995</v>
      </c>
      <c r="J21" s="48">
        <v>2310</v>
      </c>
      <c r="K21" s="48">
        <v>2123.0520107136745</v>
      </c>
      <c r="L21" s="48">
        <v>48550.5</v>
      </c>
      <c r="M21" s="48">
        <v>1680</v>
      </c>
      <c r="N21" s="48">
        <v>1890</v>
      </c>
      <c r="O21" s="48">
        <v>1768.3031444906444</v>
      </c>
      <c r="P21" s="48">
        <v>33484.9</v>
      </c>
      <c r="Q21" s="48">
        <v>4830</v>
      </c>
      <c r="R21" s="48">
        <v>5775</v>
      </c>
      <c r="S21" s="48">
        <v>5363.2497595040431</v>
      </c>
      <c r="T21" s="48">
        <v>9545.9</v>
      </c>
      <c r="U21" s="48">
        <v>4410</v>
      </c>
      <c r="V21" s="48">
        <v>4777.5</v>
      </c>
      <c r="W21" s="48">
        <v>4583.1057871578778</v>
      </c>
      <c r="X21" s="69">
        <v>20287.3</v>
      </c>
      <c r="Y21" s="8"/>
    </row>
    <row r="22" spans="2:26" ht="13.5" customHeight="1" x14ac:dyDescent="0.15">
      <c r="B22" s="31"/>
      <c r="C22" s="101">
        <v>3</v>
      </c>
      <c r="D22" s="15"/>
      <c r="E22" s="48">
        <v>2415</v>
      </c>
      <c r="F22" s="48">
        <v>2625</v>
      </c>
      <c r="G22" s="69">
        <v>2508.8971909892266</v>
      </c>
      <c r="H22" s="48">
        <v>60939.8</v>
      </c>
      <c r="I22" s="48">
        <v>1995</v>
      </c>
      <c r="J22" s="48">
        <v>2467.5</v>
      </c>
      <c r="K22" s="48">
        <v>2212.0867156169988</v>
      </c>
      <c r="L22" s="48">
        <v>59062.299999999996</v>
      </c>
      <c r="M22" s="48">
        <v>1680</v>
      </c>
      <c r="N22" s="48">
        <v>1890</v>
      </c>
      <c r="O22" s="48">
        <v>1802.7812062888154</v>
      </c>
      <c r="P22" s="48">
        <v>40679.5</v>
      </c>
      <c r="Q22" s="48">
        <v>4830</v>
      </c>
      <c r="R22" s="48">
        <v>5775</v>
      </c>
      <c r="S22" s="48">
        <v>5257.8907132243676</v>
      </c>
      <c r="T22" s="48">
        <v>12679.2</v>
      </c>
      <c r="U22" s="48">
        <v>4410</v>
      </c>
      <c r="V22" s="48">
        <v>4725</v>
      </c>
      <c r="W22" s="48">
        <v>4600.4251759949811</v>
      </c>
      <c r="X22" s="69">
        <v>25965.100000000002</v>
      </c>
      <c r="Y22" s="8"/>
    </row>
    <row r="23" spans="2:26" ht="13.5" customHeight="1" x14ac:dyDescent="0.15">
      <c r="B23" s="31"/>
      <c r="C23" s="101">
        <v>4</v>
      </c>
      <c r="D23" s="15"/>
      <c r="E23" s="48">
        <v>2415</v>
      </c>
      <c r="F23" s="48">
        <v>2835</v>
      </c>
      <c r="G23" s="48">
        <v>2589.0904819931588</v>
      </c>
      <c r="H23" s="48">
        <v>50338.5</v>
      </c>
      <c r="I23" s="48">
        <v>1995</v>
      </c>
      <c r="J23" s="48">
        <v>2415</v>
      </c>
      <c r="K23" s="48">
        <v>2238.5085971061571</v>
      </c>
      <c r="L23" s="48">
        <v>46834.700000000004</v>
      </c>
      <c r="M23" s="48">
        <v>1785</v>
      </c>
      <c r="N23" s="48">
        <v>1995</v>
      </c>
      <c r="O23" s="48">
        <v>1890.0215879265095</v>
      </c>
      <c r="P23" s="48">
        <v>31288.6</v>
      </c>
      <c r="Q23" s="48">
        <v>5250</v>
      </c>
      <c r="R23" s="48">
        <v>5880</v>
      </c>
      <c r="S23" s="48">
        <v>5487.265386213584</v>
      </c>
      <c r="T23" s="48">
        <v>11779.1</v>
      </c>
      <c r="U23" s="48">
        <v>4200</v>
      </c>
      <c r="V23" s="48">
        <v>4830</v>
      </c>
      <c r="W23" s="48">
        <v>4554.1171361144943</v>
      </c>
      <c r="X23" s="69">
        <v>24198.5</v>
      </c>
      <c r="Y23" s="8"/>
    </row>
    <row r="24" spans="2:26" ht="13.5" customHeight="1" x14ac:dyDescent="0.15">
      <c r="B24" s="31"/>
      <c r="C24" s="101">
        <v>5</v>
      </c>
      <c r="D24" s="15"/>
      <c r="E24" s="48">
        <v>2415</v>
      </c>
      <c r="F24" s="48">
        <v>2940</v>
      </c>
      <c r="G24" s="48">
        <v>2670.2703825146123</v>
      </c>
      <c r="H24" s="48">
        <v>51976.799999999996</v>
      </c>
      <c r="I24" s="48">
        <v>2047.5</v>
      </c>
      <c r="J24" s="48">
        <v>2520</v>
      </c>
      <c r="K24" s="48">
        <v>2290.8185359788176</v>
      </c>
      <c r="L24" s="48">
        <v>51424.899999999994</v>
      </c>
      <c r="M24" s="48">
        <v>1680</v>
      </c>
      <c r="N24" s="48">
        <v>1995</v>
      </c>
      <c r="O24" s="48">
        <v>1843.6461965134708</v>
      </c>
      <c r="P24" s="48">
        <v>28028.300000000003</v>
      </c>
      <c r="Q24" s="48">
        <v>5250</v>
      </c>
      <c r="R24" s="48">
        <v>6090</v>
      </c>
      <c r="S24" s="48">
        <v>5510.9087230688374</v>
      </c>
      <c r="T24" s="48">
        <v>10101.4</v>
      </c>
      <c r="U24" s="48">
        <v>4305</v>
      </c>
      <c r="V24" s="48">
        <v>4830</v>
      </c>
      <c r="W24" s="48">
        <v>4608.2534269082716</v>
      </c>
      <c r="X24" s="48">
        <v>24000.7</v>
      </c>
      <c r="Y24" s="8"/>
    </row>
    <row r="25" spans="2:26" ht="13.5" customHeight="1" x14ac:dyDescent="0.15">
      <c r="B25" s="32"/>
      <c r="C25" s="102">
        <v>6</v>
      </c>
      <c r="D25" s="16"/>
      <c r="E25" s="50">
        <v>2310</v>
      </c>
      <c r="F25" s="50">
        <v>2835</v>
      </c>
      <c r="G25" s="50">
        <v>2575.3969414991675</v>
      </c>
      <c r="H25" s="50">
        <v>47204.2</v>
      </c>
      <c r="I25" s="50">
        <v>1890</v>
      </c>
      <c r="J25" s="50">
        <v>2425.5</v>
      </c>
      <c r="K25" s="50">
        <v>2149.225342688916</v>
      </c>
      <c r="L25" s="50">
        <v>48485.799999999996</v>
      </c>
      <c r="M25" s="50">
        <v>1522.5</v>
      </c>
      <c r="N25" s="50">
        <v>1995</v>
      </c>
      <c r="O25" s="50">
        <v>1736.8036432959118</v>
      </c>
      <c r="P25" s="50">
        <v>30347</v>
      </c>
      <c r="Q25" s="50">
        <v>5145</v>
      </c>
      <c r="R25" s="50">
        <v>5880</v>
      </c>
      <c r="S25" s="50">
        <v>5520.1848075214011</v>
      </c>
      <c r="T25" s="50">
        <v>10322.800000000001</v>
      </c>
      <c r="U25" s="50">
        <v>4095</v>
      </c>
      <c r="V25" s="50">
        <v>4830</v>
      </c>
      <c r="W25" s="50">
        <v>4456.9139696711081</v>
      </c>
      <c r="X25" s="52">
        <v>24542.6</v>
      </c>
      <c r="Y25" s="8"/>
    </row>
    <row r="26" spans="2:26" ht="13.5" customHeight="1" x14ac:dyDescent="0.15">
      <c r="B26" s="160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6" ht="13.5" customHeight="1" x14ac:dyDescent="0.15">
      <c r="B27" s="137"/>
      <c r="C27" s="56"/>
      <c r="D27" s="12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6" ht="13.5" customHeight="1" x14ac:dyDescent="0.15">
      <c r="B28" s="59" t="s">
        <v>45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6" ht="13.5" customHeight="1" x14ac:dyDescent="0.15">
      <c r="B29" s="166">
        <v>40695</v>
      </c>
      <c r="C29" s="167"/>
      <c r="D29" s="154">
        <v>40701</v>
      </c>
      <c r="E29" s="48">
        <v>2415</v>
      </c>
      <c r="F29" s="48">
        <v>2835</v>
      </c>
      <c r="G29" s="48">
        <v>2638.6895897557506</v>
      </c>
      <c r="H29" s="48">
        <v>11899.9</v>
      </c>
      <c r="I29" s="48">
        <v>2047.5</v>
      </c>
      <c r="J29" s="48">
        <v>2415</v>
      </c>
      <c r="K29" s="48">
        <v>2256.1213343994659</v>
      </c>
      <c r="L29" s="48">
        <v>13029.4</v>
      </c>
      <c r="M29" s="48">
        <v>1732.5</v>
      </c>
      <c r="N29" s="48">
        <v>1995</v>
      </c>
      <c r="O29" s="48">
        <v>1853.8349771046148</v>
      </c>
      <c r="P29" s="48">
        <v>8247.7999999999993</v>
      </c>
      <c r="Q29" s="48">
        <v>5250</v>
      </c>
      <c r="R29" s="48">
        <v>5880</v>
      </c>
      <c r="S29" s="48">
        <v>5488.7037006443079</v>
      </c>
      <c r="T29" s="48">
        <v>2719.6</v>
      </c>
      <c r="U29" s="48">
        <v>4305</v>
      </c>
      <c r="V29" s="48">
        <v>4830</v>
      </c>
      <c r="W29" s="48">
        <v>4570.1516728624538</v>
      </c>
      <c r="X29" s="48">
        <v>5212.1000000000004</v>
      </c>
      <c r="Y29" s="8"/>
    </row>
    <row r="30" spans="2:26" ht="13.5" customHeight="1" x14ac:dyDescent="0.15">
      <c r="B30" s="168" t="s">
        <v>46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6" ht="13.5" customHeight="1" x14ac:dyDescent="0.15">
      <c r="B31" s="166">
        <v>40702</v>
      </c>
      <c r="C31" s="167"/>
      <c r="D31" s="154">
        <v>40708</v>
      </c>
      <c r="E31" s="145">
        <v>2415</v>
      </c>
      <c r="F31" s="145">
        <v>2835</v>
      </c>
      <c r="G31" s="145">
        <v>2609.4475464524671</v>
      </c>
      <c r="H31" s="145">
        <v>10710</v>
      </c>
      <c r="I31" s="145">
        <v>1890</v>
      </c>
      <c r="J31" s="145">
        <v>2415</v>
      </c>
      <c r="K31" s="145">
        <v>2166.2343788367425</v>
      </c>
      <c r="L31" s="145">
        <v>9767.6</v>
      </c>
      <c r="M31" s="145">
        <v>1575</v>
      </c>
      <c r="N31" s="145">
        <v>1890</v>
      </c>
      <c r="O31" s="145">
        <v>1727.7117304492508</v>
      </c>
      <c r="P31" s="145">
        <v>5232.7</v>
      </c>
      <c r="Q31" s="145">
        <v>5145</v>
      </c>
      <c r="R31" s="145">
        <v>5775</v>
      </c>
      <c r="S31" s="145">
        <v>5483.7946513849083</v>
      </c>
      <c r="T31" s="145">
        <v>2348.5</v>
      </c>
      <c r="U31" s="145">
        <v>4284</v>
      </c>
      <c r="V31" s="145">
        <v>4725</v>
      </c>
      <c r="W31" s="145">
        <v>4492.2212378738077</v>
      </c>
      <c r="X31" s="145">
        <v>6543.5</v>
      </c>
      <c r="Y31" s="8"/>
    </row>
    <row r="32" spans="2:26" ht="13.5" customHeight="1" x14ac:dyDescent="0.15">
      <c r="B32" s="168" t="s">
        <v>47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6">
        <v>40709</v>
      </c>
      <c r="C33" s="167"/>
      <c r="D33" s="154">
        <v>40715</v>
      </c>
      <c r="E33" s="145">
        <v>2415</v>
      </c>
      <c r="F33" s="145">
        <v>2730</v>
      </c>
      <c r="G33" s="145">
        <v>2546.2880795715387</v>
      </c>
      <c r="H33" s="145">
        <v>10979.4</v>
      </c>
      <c r="I33" s="145">
        <v>1942.5</v>
      </c>
      <c r="J33" s="145">
        <v>2425.5</v>
      </c>
      <c r="K33" s="145">
        <v>2153.8890610990138</v>
      </c>
      <c r="L33" s="145">
        <v>13240</v>
      </c>
      <c r="M33" s="145">
        <v>1522.5</v>
      </c>
      <c r="N33" s="145">
        <v>1890</v>
      </c>
      <c r="O33" s="145">
        <v>1674.636600625651</v>
      </c>
      <c r="P33" s="145">
        <v>7485.9</v>
      </c>
      <c r="Q33" s="145">
        <v>5250</v>
      </c>
      <c r="R33" s="145">
        <v>5775</v>
      </c>
      <c r="S33" s="145">
        <v>5578.8396787626425</v>
      </c>
      <c r="T33" s="145">
        <v>2487.9</v>
      </c>
      <c r="U33" s="145">
        <v>4095</v>
      </c>
      <c r="V33" s="145">
        <v>4725</v>
      </c>
      <c r="W33" s="145">
        <v>4422.1185308848062</v>
      </c>
      <c r="X33" s="145">
        <v>5480.7</v>
      </c>
      <c r="Y33" s="8"/>
    </row>
    <row r="34" spans="2:25" ht="13.5" customHeight="1" x14ac:dyDescent="0.15">
      <c r="B34" s="168" t="s">
        <v>48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6">
        <v>40723</v>
      </c>
      <c r="C35" s="167"/>
      <c r="D35" s="154">
        <v>40729</v>
      </c>
      <c r="E35" s="145">
        <v>2310</v>
      </c>
      <c r="F35" s="145">
        <v>2730</v>
      </c>
      <c r="G35" s="145">
        <v>2495.9557721784968</v>
      </c>
      <c r="H35" s="145">
        <v>13614.9</v>
      </c>
      <c r="I35" s="145">
        <v>1890</v>
      </c>
      <c r="J35" s="145">
        <v>2310</v>
      </c>
      <c r="K35" s="145">
        <v>2038.9961004932186</v>
      </c>
      <c r="L35" s="145">
        <v>12448.8</v>
      </c>
      <c r="M35" s="145">
        <v>1522.5</v>
      </c>
      <c r="N35" s="145">
        <v>1890</v>
      </c>
      <c r="O35" s="145">
        <v>1725.2530022938879</v>
      </c>
      <c r="P35" s="145">
        <v>9380.6</v>
      </c>
      <c r="Q35" s="145">
        <v>5250</v>
      </c>
      <c r="R35" s="145">
        <v>5880</v>
      </c>
      <c r="S35" s="145">
        <v>5551.0174956260944</v>
      </c>
      <c r="T35" s="145">
        <v>2766.8</v>
      </c>
      <c r="U35" s="145">
        <v>4095</v>
      </c>
      <c r="V35" s="145">
        <v>4725</v>
      </c>
      <c r="W35" s="145">
        <v>4385.1897565922918</v>
      </c>
      <c r="X35" s="145">
        <v>7306.3</v>
      </c>
      <c r="Y35" s="8"/>
    </row>
    <row r="36" spans="2:25" ht="13.5" customHeight="1" x14ac:dyDescent="0.15">
      <c r="B36" s="168" t="s">
        <v>49</v>
      </c>
      <c r="C36" s="169"/>
      <c r="D36" s="15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70"/>
      <c r="C37" s="171"/>
      <c r="D37" s="157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2:25" ht="13.5" customHeight="1" x14ac:dyDescent="0.15">
      <c r="B39" s="23" t="s">
        <v>16</v>
      </c>
      <c r="C39" s="19" t="s">
        <v>34</v>
      </c>
    </row>
    <row r="40" spans="2:25" ht="13.5" customHeight="1" x14ac:dyDescent="0.15">
      <c r="B40" s="72" t="s">
        <v>17</v>
      </c>
      <c r="C40" s="19" t="s">
        <v>19</v>
      </c>
    </row>
    <row r="41" spans="2:25" ht="13.5" customHeight="1" x14ac:dyDescent="0.15">
      <c r="B41" s="72" t="s">
        <v>18</v>
      </c>
      <c r="C41" s="19" t="s">
        <v>20</v>
      </c>
    </row>
    <row r="42" spans="2:25" ht="13.5" customHeight="1" x14ac:dyDescent="0.15">
      <c r="B42" s="72"/>
    </row>
    <row r="43" spans="2:25" x14ac:dyDescent="0.15"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</row>
  </sheetData>
  <phoneticPr fontId="4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Z42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6" ht="15" customHeight="1" x14ac:dyDescent="0.15">
      <c r="B1" s="106"/>
      <c r="C1" s="106"/>
      <c r="D1" s="106"/>
    </row>
    <row r="2" spans="2:26" ht="12.75" customHeight="1" x14ac:dyDescent="0.15">
      <c r="B2" s="19" t="str">
        <f>近和31!B2&amp;"　（つづき）"</f>
        <v>(2)和牛チルド「3」の品目別価格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X3" s="23" t="s">
        <v>0</v>
      </c>
    </row>
    <row r="4" spans="2:26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26" ht="13.5" customHeight="1" x14ac:dyDescent="0.15">
      <c r="B5" s="20"/>
      <c r="C5" s="41" t="s">
        <v>60</v>
      </c>
      <c r="D5" s="40"/>
      <c r="E5" s="70" t="s">
        <v>90</v>
      </c>
      <c r="F5" s="71"/>
      <c r="G5" s="71"/>
      <c r="H5" s="61"/>
      <c r="I5" s="70" t="s">
        <v>91</v>
      </c>
      <c r="J5" s="71"/>
      <c r="K5" s="71"/>
      <c r="L5" s="61"/>
      <c r="M5" s="70" t="s">
        <v>92</v>
      </c>
      <c r="N5" s="71"/>
      <c r="O5" s="71"/>
      <c r="P5" s="61"/>
      <c r="Q5" s="70" t="s">
        <v>93</v>
      </c>
      <c r="R5" s="71"/>
      <c r="S5" s="71"/>
      <c r="T5" s="61"/>
      <c r="U5" s="70" t="s">
        <v>94</v>
      </c>
      <c r="V5" s="71"/>
      <c r="W5" s="71"/>
      <c r="X5" s="61"/>
    </row>
    <row r="6" spans="2:26" ht="13.5" customHeight="1" x14ac:dyDescent="0.15">
      <c r="B6" s="44" t="s">
        <v>85</v>
      </c>
      <c r="C6" s="45"/>
      <c r="D6" s="46"/>
      <c r="E6" s="62" t="s">
        <v>86</v>
      </c>
      <c r="F6" s="63" t="s">
        <v>87</v>
      </c>
      <c r="G6" s="62" t="s">
        <v>88</v>
      </c>
      <c r="H6" s="67" t="s">
        <v>5</v>
      </c>
      <c r="I6" s="62" t="s">
        <v>86</v>
      </c>
      <c r="J6" s="63" t="s">
        <v>87</v>
      </c>
      <c r="K6" s="62" t="s">
        <v>88</v>
      </c>
      <c r="L6" s="67" t="s">
        <v>5</v>
      </c>
      <c r="M6" s="62" t="s">
        <v>86</v>
      </c>
      <c r="N6" s="63" t="s">
        <v>87</v>
      </c>
      <c r="O6" s="62" t="s">
        <v>88</v>
      </c>
      <c r="P6" s="67" t="s">
        <v>5</v>
      </c>
      <c r="Q6" s="62" t="s">
        <v>86</v>
      </c>
      <c r="R6" s="63" t="s">
        <v>87</v>
      </c>
      <c r="S6" s="62" t="s">
        <v>88</v>
      </c>
      <c r="T6" s="67" t="s">
        <v>5</v>
      </c>
      <c r="U6" s="62" t="s">
        <v>86</v>
      </c>
      <c r="V6" s="63" t="s">
        <v>87</v>
      </c>
      <c r="W6" s="62" t="s">
        <v>88</v>
      </c>
      <c r="X6" s="67" t="s">
        <v>5</v>
      </c>
    </row>
    <row r="7" spans="2:26" ht="13.5" customHeight="1" x14ac:dyDescent="0.15">
      <c r="B7" s="5"/>
      <c r="C7" s="6"/>
      <c r="D7" s="6"/>
      <c r="E7" s="64"/>
      <c r="F7" s="65"/>
      <c r="G7" s="64" t="s">
        <v>89</v>
      </c>
      <c r="H7" s="68"/>
      <c r="I7" s="64"/>
      <c r="J7" s="65"/>
      <c r="K7" s="64" t="s">
        <v>89</v>
      </c>
      <c r="L7" s="68"/>
      <c r="M7" s="64"/>
      <c r="N7" s="65"/>
      <c r="O7" s="64" t="s">
        <v>89</v>
      </c>
      <c r="P7" s="68"/>
      <c r="Q7" s="64"/>
      <c r="R7" s="65"/>
      <c r="S7" s="64" t="s">
        <v>89</v>
      </c>
      <c r="T7" s="68"/>
      <c r="U7" s="64"/>
      <c r="V7" s="65"/>
      <c r="W7" s="64" t="s">
        <v>89</v>
      </c>
      <c r="X7" s="68"/>
      <c r="Z7" s="8"/>
    </row>
    <row r="8" spans="2:26" ht="13.5" customHeight="1" x14ac:dyDescent="0.15">
      <c r="B8" s="31" t="s">
        <v>58</v>
      </c>
      <c r="C8" s="101">
        <v>18</v>
      </c>
      <c r="D8" s="19" t="s">
        <v>59</v>
      </c>
      <c r="E8" s="48">
        <v>5565</v>
      </c>
      <c r="F8" s="49">
        <v>7046</v>
      </c>
      <c r="G8" s="48">
        <v>6107</v>
      </c>
      <c r="H8" s="69">
        <v>69407</v>
      </c>
      <c r="I8" s="48">
        <v>1470</v>
      </c>
      <c r="J8" s="49">
        <v>2426</v>
      </c>
      <c r="K8" s="48">
        <v>1951</v>
      </c>
      <c r="L8" s="69">
        <v>279562</v>
      </c>
      <c r="M8" s="48">
        <v>2310</v>
      </c>
      <c r="N8" s="49">
        <v>2993</v>
      </c>
      <c r="O8" s="48">
        <v>2640</v>
      </c>
      <c r="P8" s="69">
        <v>176620</v>
      </c>
      <c r="Q8" s="48">
        <v>2415</v>
      </c>
      <c r="R8" s="49">
        <v>3077</v>
      </c>
      <c r="S8" s="48">
        <v>2752</v>
      </c>
      <c r="T8" s="69">
        <v>152028</v>
      </c>
      <c r="U8" s="48">
        <v>2415</v>
      </c>
      <c r="V8" s="49">
        <v>3150</v>
      </c>
      <c r="W8" s="48">
        <v>2768</v>
      </c>
      <c r="X8" s="48">
        <v>114838</v>
      </c>
      <c r="Y8" s="8"/>
      <c r="Z8" s="8"/>
    </row>
    <row r="9" spans="2:26" ht="13.5" customHeight="1" x14ac:dyDescent="0.15">
      <c r="B9" s="31"/>
      <c r="C9" s="101">
        <v>19</v>
      </c>
      <c r="E9" s="48">
        <v>5513</v>
      </c>
      <c r="F9" s="49">
        <v>6825</v>
      </c>
      <c r="G9" s="48">
        <v>5843</v>
      </c>
      <c r="H9" s="69">
        <v>55794</v>
      </c>
      <c r="I9" s="48">
        <v>1365</v>
      </c>
      <c r="J9" s="49">
        <v>2100</v>
      </c>
      <c r="K9" s="48">
        <v>1867</v>
      </c>
      <c r="L9" s="69">
        <v>314484</v>
      </c>
      <c r="M9" s="48">
        <v>2205</v>
      </c>
      <c r="N9" s="49">
        <v>2783</v>
      </c>
      <c r="O9" s="48">
        <v>2480</v>
      </c>
      <c r="P9" s="69">
        <v>157136</v>
      </c>
      <c r="Q9" s="48">
        <v>2415</v>
      </c>
      <c r="R9" s="49">
        <v>2951</v>
      </c>
      <c r="S9" s="48">
        <v>2692</v>
      </c>
      <c r="T9" s="69">
        <v>147220</v>
      </c>
      <c r="U9" s="48">
        <v>2415</v>
      </c>
      <c r="V9" s="49">
        <v>2951</v>
      </c>
      <c r="W9" s="48">
        <v>2693</v>
      </c>
      <c r="X9" s="48">
        <v>115708</v>
      </c>
      <c r="Y9" s="8"/>
      <c r="Z9" s="49"/>
    </row>
    <row r="10" spans="2:26" ht="13.5" customHeight="1" x14ac:dyDescent="0.15">
      <c r="B10" s="31"/>
      <c r="C10" s="101">
        <v>20</v>
      </c>
      <c r="E10" s="48">
        <v>4305</v>
      </c>
      <c r="F10" s="49">
        <v>6615</v>
      </c>
      <c r="G10" s="48">
        <v>5397</v>
      </c>
      <c r="H10" s="69">
        <v>65151</v>
      </c>
      <c r="I10" s="48">
        <v>1208</v>
      </c>
      <c r="J10" s="49">
        <v>1995</v>
      </c>
      <c r="K10" s="48">
        <v>1747</v>
      </c>
      <c r="L10" s="69">
        <v>263397</v>
      </c>
      <c r="M10" s="48">
        <v>1785</v>
      </c>
      <c r="N10" s="49">
        <v>2772</v>
      </c>
      <c r="O10" s="48">
        <v>2412</v>
      </c>
      <c r="P10" s="69">
        <v>144512</v>
      </c>
      <c r="Q10" s="48">
        <v>1995</v>
      </c>
      <c r="R10" s="49">
        <v>2867</v>
      </c>
      <c r="S10" s="48">
        <v>2616</v>
      </c>
      <c r="T10" s="69">
        <v>142545</v>
      </c>
      <c r="U10" s="48">
        <v>2100</v>
      </c>
      <c r="V10" s="49">
        <v>2940</v>
      </c>
      <c r="W10" s="48">
        <v>2615</v>
      </c>
      <c r="X10" s="48">
        <v>118949</v>
      </c>
      <c r="Y10" s="8"/>
      <c r="Z10" s="49"/>
    </row>
    <row r="11" spans="2:26" ht="13.5" customHeight="1" x14ac:dyDescent="0.15">
      <c r="B11" s="31"/>
      <c r="C11" s="101">
        <v>21</v>
      </c>
      <c r="D11" s="8"/>
      <c r="E11" s="48">
        <v>4200</v>
      </c>
      <c r="F11" s="49">
        <v>6300</v>
      </c>
      <c r="G11" s="48">
        <v>5003</v>
      </c>
      <c r="H11" s="69">
        <v>64761</v>
      </c>
      <c r="I11" s="48">
        <v>1050</v>
      </c>
      <c r="J11" s="49">
        <v>1943</v>
      </c>
      <c r="K11" s="48">
        <v>1554</v>
      </c>
      <c r="L11" s="69">
        <v>315616</v>
      </c>
      <c r="M11" s="48">
        <v>1838</v>
      </c>
      <c r="N11" s="49">
        <v>2730</v>
      </c>
      <c r="O11" s="48">
        <v>2217</v>
      </c>
      <c r="P11" s="69">
        <v>150375</v>
      </c>
      <c r="Q11" s="48">
        <v>1995</v>
      </c>
      <c r="R11" s="49">
        <v>2835</v>
      </c>
      <c r="S11" s="48">
        <v>2484</v>
      </c>
      <c r="T11" s="69">
        <v>154431</v>
      </c>
      <c r="U11" s="48">
        <v>1995</v>
      </c>
      <c r="V11" s="49">
        <v>2940</v>
      </c>
      <c r="W11" s="48">
        <v>2436</v>
      </c>
      <c r="X11" s="48">
        <v>130985</v>
      </c>
      <c r="Y11" s="8"/>
      <c r="Z11" s="49"/>
    </row>
    <row r="12" spans="2:26" ht="13.5" customHeight="1" x14ac:dyDescent="0.15">
      <c r="B12" s="32"/>
      <c r="C12" s="102">
        <v>22</v>
      </c>
      <c r="D12" s="16"/>
      <c r="E12" s="50">
        <v>4305</v>
      </c>
      <c r="F12" s="50">
        <v>5649</v>
      </c>
      <c r="G12" s="50">
        <v>4762</v>
      </c>
      <c r="H12" s="50">
        <v>95266</v>
      </c>
      <c r="I12" s="50">
        <v>998</v>
      </c>
      <c r="J12" s="50">
        <v>1890</v>
      </c>
      <c r="K12" s="50">
        <v>1486</v>
      </c>
      <c r="L12" s="50">
        <v>346864</v>
      </c>
      <c r="M12" s="50">
        <v>1680</v>
      </c>
      <c r="N12" s="50">
        <v>2520</v>
      </c>
      <c r="O12" s="50">
        <v>2178</v>
      </c>
      <c r="P12" s="50">
        <v>166500</v>
      </c>
      <c r="Q12" s="50">
        <v>1890</v>
      </c>
      <c r="R12" s="50">
        <v>2678</v>
      </c>
      <c r="S12" s="50">
        <v>2382</v>
      </c>
      <c r="T12" s="50">
        <v>172523</v>
      </c>
      <c r="U12" s="50">
        <v>1890</v>
      </c>
      <c r="V12" s="50">
        <v>2730</v>
      </c>
      <c r="W12" s="50">
        <v>2416</v>
      </c>
      <c r="X12" s="52">
        <v>147263</v>
      </c>
      <c r="Y12" s="8"/>
      <c r="Z12" s="49"/>
    </row>
    <row r="13" spans="2:26" ht="13.5" customHeight="1" x14ac:dyDescent="0.15">
      <c r="B13" s="31" t="s">
        <v>161</v>
      </c>
      <c r="C13" s="101">
        <v>6</v>
      </c>
      <c r="D13" s="15" t="s">
        <v>176</v>
      </c>
      <c r="E13" s="48">
        <v>4305</v>
      </c>
      <c r="F13" s="48">
        <v>5124</v>
      </c>
      <c r="G13" s="48">
        <v>4641</v>
      </c>
      <c r="H13" s="48">
        <v>6413</v>
      </c>
      <c r="I13" s="48">
        <v>1313</v>
      </c>
      <c r="J13" s="48">
        <v>1575</v>
      </c>
      <c r="K13" s="48">
        <v>1482</v>
      </c>
      <c r="L13" s="48">
        <v>29425</v>
      </c>
      <c r="M13" s="48">
        <v>1995</v>
      </c>
      <c r="N13" s="48">
        <v>2310</v>
      </c>
      <c r="O13" s="48">
        <v>2150</v>
      </c>
      <c r="P13" s="48">
        <v>13199</v>
      </c>
      <c r="Q13" s="48">
        <v>2100</v>
      </c>
      <c r="R13" s="48">
        <v>2520</v>
      </c>
      <c r="S13" s="48">
        <v>2360</v>
      </c>
      <c r="T13" s="48">
        <v>13902</v>
      </c>
      <c r="U13" s="48">
        <v>2258</v>
      </c>
      <c r="V13" s="48">
        <v>2625</v>
      </c>
      <c r="W13" s="48">
        <v>2432</v>
      </c>
      <c r="X13" s="48">
        <v>11957</v>
      </c>
      <c r="Y13" s="8"/>
      <c r="Z13" s="8"/>
    </row>
    <row r="14" spans="2:26" ht="13.5" customHeight="1" x14ac:dyDescent="0.15">
      <c r="B14" s="31"/>
      <c r="C14" s="101">
        <v>7</v>
      </c>
      <c r="D14" s="15"/>
      <c r="E14" s="48">
        <v>4305</v>
      </c>
      <c r="F14" s="48">
        <v>5093</v>
      </c>
      <c r="G14" s="48">
        <v>4636</v>
      </c>
      <c r="H14" s="48">
        <v>4797</v>
      </c>
      <c r="I14" s="48">
        <v>1365</v>
      </c>
      <c r="J14" s="48">
        <v>1680</v>
      </c>
      <c r="K14" s="48">
        <v>1531</v>
      </c>
      <c r="L14" s="48">
        <v>22296</v>
      </c>
      <c r="M14" s="48">
        <v>1995</v>
      </c>
      <c r="N14" s="48">
        <v>2363</v>
      </c>
      <c r="O14" s="48">
        <v>2128</v>
      </c>
      <c r="P14" s="48">
        <v>10351</v>
      </c>
      <c r="Q14" s="48">
        <v>1995</v>
      </c>
      <c r="R14" s="48">
        <v>2520</v>
      </c>
      <c r="S14" s="48">
        <v>2349</v>
      </c>
      <c r="T14" s="48">
        <v>13149</v>
      </c>
      <c r="U14" s="48">
        <v>2100</v>
      </c>
      <c r="V14" s="48">
        <v>2625</v>
      </c>
      <c r="W14" s="48">
        <v>2400</v>
      </c>
      <c r="X14" s="48">
        <v>10689</v>
      </c>
      <c r="Y14" s="8"/>
      <c r="Z14" s="8"/>
    </row>
    <row r="15" spans="2:26" ht="13.5" customHeight="1" x14ac:dyDescent="0.15">
      <c r="B15" s="31"/>
      <c r="C15" s="101">
        <v>8</v>
      </c>
      <c r="D15" s="15"/>
      <c r="E15" s="48">
        <v>4305</v>
      </c>
      <c r="F15" s="48">
        <v>5124</v>
      </c>
      <c r="G15" s="48">
        <v>4599</v>
      </c>
      <c r="H15" s="48">
        <v>6625</v>
      </c>
      <c r="I15" s="48">
        <v>1365</v>
      </c>
      <c r="J15" s="48">
        <v>1680</v>
      </c>
      <c r="K15" s="48">
        <v>1531</v>
      </c>
      <c r="L15" s="48">
        <v>29122</v>
      </c>
      <c r="M15" s="48">
        <v>1890</v>
      </c>
      <c r="N15" s="48">
        <v>2384</v>
      </c>
      <c r="O15" s="48">
        <v>2128</v>
      </c>
      <c r="P15" s="48">
        <v>13475</v>
      </c>
      <c r="Q15" s="48">
        <v>2100</v>
      </c>
      <c r="R15" s="48">
        <v>2520</v>
      </c>
      <c r="S15" s="48">
        <v>2345</v>
      </c>
      <c r="T15" s="48">
        <v>16067</v>
      </c>
      <c r="U15" s="48">
        <v>2100</v>
      </c>
      <c r="V15" s="48">
        <v>2520</v>
      </c>
      <c r="W15" s="48">
        <v>2352</v>
      </c>
      <c r="X15" s="48">
        <v>12785</v>
      </c>
      <c r="Y15" s="8"/>
      <c r="Z15" s="8"/>
    </row>
    <row r="16" spans="2:26" ht="13.5" customHeight="1" x14ac:dyDescent="0.15">
      <c r="B16" s="31"/>
      <c r="C16" s="101">
        <v>9</v>
      </c>
      <c r="D16" s="15"/>
      <c r="E16" s="48">
        <v>4410</v>
      </c>
      <c r="F16" s="48">
        <v>5145</v>
      </c>
      <c r="G16" s="48">
        <v>4660</v>
      </c>
      <c r="H16" s="48">
        <v>11458</v>
      </c>
      <c r="I16" s="48">
        <v>1313</v>
      </c>
      <c r="J16" s="48">
        <v>1575</v>
      </c>
      <c r="K16" s="48">
        <v>1454</v>
      </c>
      <c r="L16" s="48">
        <v>29880</v>
      </c>
      <c r="M16" s="48">
        <v>1995</v>
      </c>
      <c r="N16" s="48">
        <v>2310</v>
      </c>
      <c r="O16" s="48">
        <v>2154</v>
      </c>
      <c r="P16" s="48">
        <v>16550</v>
      </c>
      <c r="Q16" s="48">
        <v>2100</v>
      </c>
      <c r="R16" s="48">
        <v>2520</v>
      </c>
      <c r="S16" s="48">
        <v>2369</v>
      </c>
      <c r="T16" s="48">
        <v>16502</v>
      </c>
      <c r="U16" s="48">
        <v>2100</v>
      </c>
      <c r="V16" s="48">
        <v>2562</v>
      </c>
      <c r="W16" s="48">
        <v>2371</v>
      </c>
      <c r="X16" s="48">
        <v>14344</v>
      </c>
      <c r="Y16" s="8"/>
      <c r="Z16" s="8"/>
    </row>
    <row r="17" spans="2:26" ht="13.5" customHeight="1" x14ac:dyDescent="0.15">
      <c r="B17" s="31"/>
      <c r="C17" s="101">
        <v>10</v>
      </c>
      <c r="D17" s="15"/>
      <c r="E17" s="48">
        <v>4305</v>
      </c>
      <c r="F17" s="48">
        <v>5124</v>
      </c>
      <c r="G17" s="48">
        <v>4633.2597829953766</v>
      </c>
      <c r="H17" s="48">
        <v>9027.2999999999993</v>
      </c>
      <c r="I17" s="48">
        <v>1365</v>
      </c>
      <c r="J17" s="48">
        <v>1470</v>
      </c>
      <c r="K17" s="48">
        <v>1425.6021972616215</v>
      </c>
      <c r="L17" s="48">
        <v>23055.100000000002</v>
      </c>
      <c r="M17" s="48">
        <v>2100</v>
      </c>
      <c r="N17" s="48">
        <v>2310</v>
      </c>
      <c r="O17" s="48">
        <v>2200.2420937321399</v>
      </c>
      <c r="P17" s="48">
        <v>14531.900000000001</v>
      </c>
      <c r="Q17" s="48">
        <v>2100</v>
      </c>
      <c r="R17" s="48">
        <v>2625</v>
      </c>
      <c r="S17" s="48">
        <v>2399.2570477521167</v>
      </c>
      <c r="T17" s="48">
        <v>14243.099999999999</v>
      </c>
      <c r="U17" s="48">
        <v>2310</v>
      </c>
      <c r="V17" s="48">
        <v>2625</v>
      </c>
      <c r="W17" s="48">
        <v>2440.3797978067169</v>
      </c>
      <c r="X17" s="48">
        <v>12898.400000000001</v>
      </c>
      <c r="Y17" s="8"/>
      <c r="Z17" s="8"/>
    </row>
    <row r="18" spans="2:26" ht="13.5" customHeight="1" x14ac:dyDescent="0.15">
      <c r="B18" s="31"/>
      <c r="C18" s="101">
        <v>11</v>
      </c>
      <c r="D18" s="15"/>
      <c r="E18" s="48">
        <v>4410</v>
      </c>
      <c r="F18" s="48">
        <v>5124</v>
      </c>
      <c r="G18" s="48">
        <v>4752.7081298750709</v>
      </c>
      <c r="H18" s="48">
        <v>8511.9</v>
      </c>
      <c r="I18" s="48">
        <v>1260</v>
      </c>
      <c r="J18" s="48">
        <v>1470</v>
      </c>
      <c r="K18" s="48">
        <v>1391.7043708711014</v>
      </c>
      <c r="L18" s="48">
        <v>20673.199999999997</v>
      </c>
      <c r="M18" s="48">
        <v>2100</v>
      </c>
      <c r="N18" s="48">
        <v>2415</v>
      </c>
      <c r="O18" s="48">
        <v>2233.0865225146295</v>
      </c>
      <c r="P18" s="48">
        <v>13122.2</v>
      </c>
      <c r="Q18" s="48">
        <v>2100</v>
      </c>
      <c r="R18" s="48">
        <v>2520</v>
      </c>
      <c r="S18" s="48">
        <v>2314.7756180012675</v>
      </c>
      <c r="T18" s="48">
        <v>14151.1</v>
      </c>
      <c r="U18" s="48">
        <v>2310</v>
      </c>
      <c r="V18" s="48">
        <v>2625</v>
      </c>
      <c r="W18" s="48">
        <v>2429.9274796477821</v>
      </c>
      <c r="X18" s="69">
        <v>11720.8</v>
      </c>
      <c r="Y18" s="8"/>
    </row>
    <row r="19" spans="2:26" ht="13.5" customHeight="1" x14ac:dyDescent="0.15">
      <c r="B19" s="31"/>
      <c r="C19" s="101">
        <v>12</v>
      </c>
      <c r="D19" s="15"/>
      <c r="E19" s="48">
        <v>4830</v>
      </c>
      <c r="F19" s="48">
        <v>5649</v>
      </c>
      <c r="G19" s="48">
        <v>5136.5916434540395</v>
      </c>
      <c r="H19" s="48">
        <v>9381</v>
      </c>
      <c r="I19" s="48">
        <v>1155</v>
      </c>
      <c r="J19" s="48">
        <v>1433.25</v>
      </c>
      <c r="K19" s="48">
        <v>1311.3079960513326</v>
      </c>
      <c r="L19" s="48">
        <v>43273</v>
      </c>
      <c r="M19" s="48">
        <v>2100</v>
      </c>
      <c r="N19" s="48">
        <v>2415</v>
      </c>
      <c r="O19" s="48">
        <v>2204.449536689207</v>
      </c>
      <c r="P19" s="48">
        <v>19287</v>
      </c>
      <c r="Q19" s="48">
        <v>2100</v>
      </c>
      <c r="R19" s="48">
        <v>2572.5</v>
      </c>
      <c r="S19" s="48">
        <v>2331.9410631741148</v>
      </c>
      <c r="T19" s="48">
        <v>19471</v>
      </c>
      <c r="U19" s="48">
        <v>2310</v>
      </c>
      <c r="V19" s="48">
        <v>2730</v>
      </c>
      <c r="W19" s="48">
        <v>2545.8493489074885</v>
      </c>
      <c r="X19" s="69">
        <v>17894</v>
      </c>
      <c r="Y19" s="8"/>
    </row>
    <row r="20" spans="2:26" ht="13.5" customHeight="1" x14ac:dyDescent="0.15">
      <c r="B20" s="31" t="s">
        <v>163</v>
      </c>
      <c r="C20" s="101">
        <v>1</v>
      </c>
      <c r="D20" s="15" t="s">
        <v>166</v>
      </c>
      <c r="E20" s="48">
        <v>4620</v>
      </c>
      <c r="F20" s="48">
        <v>5040</v>
      </c>
      <c r="G20" s="69">
        <v>4826.9713523381552</v>
      </c>
      <c r="H20" s="48">
        <v>6775</v>
      </c>
      <c r="I20" s="48">
        <v>1155</v>
      </c>
      <c r="J20" s="48">
        <v>1470</v>
      </c>
      <c r="K20" s="48">
        <v>1363.5043363994744</v>
      </c>
      <c r="L20" s="48">
        <v>26060</v>
      </c>
      <c r="M20" s="48">
        <v>2037</v>
      </c>
      <c r="N20" s="48">
        <v>2362.5</v>
      </c>
      <c r="O20" s="48">
        <v>2169.8700036118471</v>
      </c>
      <c r="P20" s="48">
        <v>13192</v>
      </c>
      <c r="Q20" s="48">
        <v>2100</v>
      </c>
      <c r="R20" s="48">
        <v>2415</v>
      </c>
      <c r="S20" s="48">
        <v>2245.1752214695161</v>
      </c>
      <c r="T20" s="48">
        <v>13444</v>
      </c>
      <c r="U20" s="48">
        <v>2205</v>
      </c>
      <c r="V20" s="48">
        <v>2520</v>
      </c>
      <c r="W20" s="48">
        <v>2342.7976190476193</v>
      </c>
      <c r="X20" s="69">
        <v>15957</v>
      </c>
      <c r="Y20" s="8"/>
    </row>
    <row r="21" spans="2:26" ht="13.5" customHeight="1" x14ac:dyDescent="0.15">
      <c r="B21" s="31"/>
      <c r="C21" s="101">
        <v>2</v>
      </c>
      <c r="D21" s="15"/>
      <c r="E21" s="48">
        <v>4515</v>
      </c>
      <c r="F21" s="48">
        <v>4914</v>
      </c>
      <c r="G21" s="48">
        <v>4746.135187309178</v>
      </c>
      <c r="H21" s="48">
        <v>14451.099999999999</v>
      </c>
      <c r="I21" s="48">
        <v>1417.5</v>
      </c>
      <c r="J21" s="48">
        <v>1575</v>
      </c>
      <c r="K21" s="48">
        <v>1491.5056868267725</v>
      </c>
      <c r="L21" s="48">
        <v>22731.999999999996</v>
      </c>
      <c r="M21" s="48">
        <v>1995</v>
      </c>
      <c r="N21" s="48">
        <v>2310</v>
      </c>
      <c r="O21" s="48">
        <v>2085.5260641579275</v>
      </c>
      <c r="P21" s="48">
        <v>11872.8</v>
      </c>
      <c r="Q21" s="48">
        <v>1995</v>
      </c>
      <c r="R21" s="48">
        <v>2310</v>
      </c>
      <c r="S21" s="48">
        <v>2106.4172868629139</v>
      </c>
      <c r="T21" s="48">
        <v>10526.3</v>
      </c>
      <c r="U21" s="48">
        <v>2100</v>
      </c>
      <c r="V21" s="48">
        <v>2415</v>
      </c>
      <c r="W21" s="48">
        <v>2290.5149785501349</v>
      </c>
      <c r="X21" s="69">
        <v>11861.9</v>
      </c>
      <c r="Y21" s="8"/>
    </row>
    <row r="22" spans="2:26" ht="13.5" customHeight="1" x14ac:dyDescent="0.15">
      <c r="B22" s="31"/>
      <c r="C22" s="101">
        <v>3</v>
      </c>
      <c r="D22" s="15"/>
      <c r="E22" s="48">
        <v>4515</v>
      </c>
      <c r="F22" s="48">
        <v>4914</v>
      </c>
      <c r="G22" s="48">
        <v>4662.7813239961715</v>
      </c>
      <c r="H22" s="48">
        <v>13067.7</v>
      </c>
      <c r="I22" s="48">
        <v>1470</v>
      </c>
      <c r="J22" s="48">
        <v>1680</v>
      </c>
      <c r="K22" s="48">
        <v>1533.4380945909215</v>
      </c>
      <c r="L22" s="48">
        <v>27668</v>
      </c>
      <c r="M22" s="48">
        <v>2100</v>
      </c>
      <c r="N22" s="48">
        <v>2310</v>
      </c>
      <c r="O22" s="48">
        <v>2169.8474150594707</v>
      </c>
      <c r="P22" s="48">
        <v>13982.999999999998</v>
      </c>
      <c r="Q22" s="48">
        <v>1995</v>
      </c>
      <c r="R22" s="48">
        <v>2415</v>
      </c>
      <c r="S22" s="48">
        <v>2278.6335714721863</v>
      </c>
      <c r="T22" s="48">
        <v>15522.6</v>
      </c>
      <c r="U22" s="48">
        <v>2100</v>
      </c>
      <c r="V22" s="48">
        <v>2520</v>
      </c>
      <c r="W22" s="48">
        <v>2361.8529532770467</v>
      </c>
      <c r="X22" s="69">
        <v>14288.7</v>
      </c>
      <c r="Y22" s="8"/>
    </row>
    <row r="23" spans="2:26" ht="13.5" customHeight="1" x14ac:dyDescent="0.15">
      <c r="B23" s="31"/>
      <c r="C23" s="101">
        <v>4</v>
      </c>
      <c r="D23" s="15"/>
      <c r="E23" s="48">
        <v>4515</v>
      </c>
      <c r="F23" s="48">
        <v>5040</v>
      </c>
      <c r="G23" s="69">
        <v>4748.497274175963</v>
      </c>
      <c r="H23" s="48">
        <v>11265.599999999999</v>
      </c>
      <c r="I23" s="48">
        <v>1470</v>
      </c>
      <c r="J23" s="48">
        <v>1764</v>
      </c>
      <c r="K23" s="48">
        <v>1599.7144706709973</v>
      </c>
      <c r="L23" s="48">
        <v>33135.9</v>
      </c>
      <c r="M23" s="48">
        <v>2100</v>
      </c>
      <c r="N23" s="48">
        <v>2415</v>
      </c>
      <c r="O23" s="48">
        <v>2215.2255143309299</v>
      </c>
      <c r="P23" s="48">
        <v>12069.900000000001</v>
      </c>
      <c r="Q23" s="48">
        <v>2100</v>
      </c>
      <c r="R23" s="48">
        <v>2467.5</v>
      </c>
      <c r="S23" s="48">
        <v>2344.8571250234068</v>
      </c>
      <c r="T23" s="48">
        <v>13041.800000000001</v>
      </c>
      <c r="U23" s="48">
        <v>2310</v>
      </c>
      <c r="V23" s="48">
        <v>2520</v>
      </c>
      <c r="W23" s="48">
        <v>2402.1579199549042</v>
      </c>
      <c r="X23" s="69">
        <v>11304.7</v>
      </c>
      <c r="Y23" s="8"/>
    </row>
    <row r="24" spans="2:26" ht="13.5" customHeight="1" x14ac:dyDescent="0.15">
      <c r="B24" s="31"/>
      <c r="C24" s="101">
        <v>5</v>
      </c>
      <c r="D24" s="15"/>
      <c r="E24" s="48">
        <v>4515</v>
      </c>
      <c r="F24" s="48">
        <v>5320.35</v>
      </c>
      <c r="G24" s="48">
        <v>4791.3300488562845</v>
      </c>
      <c r="H24" s="48">
        <v>9907.7000000000007</v>
      </c>
      <c r="I24" s="48">
        <v>1575</v>
      </c>
      <c r="J24" s="48">
        <v>1858.5</v>
      </c>
      <c r="K24" s="48">
        <v>1704.0106625977628</v>
      </c>
      <c r="L24" s="48">
        <v>28643.3</v>
      </c>
      <c r="M24" s="48">
        <v>2037</v>
      </c>
      <c r="N24" s="48">
        <v>2415</v>
      </c>
      <c r="O24" s="48">
        <v>2234.9032536215227</v>
      </c>
      <c r="P24" s="48">
        <v>12331.300000000001</v>
      </c>
      <c r="Q24" s="48">
        <v>2100</v>
      </c>
      <c r="R24" s="48">
        <v>2520</v>
      </c>
      <c r="S24" s="48">
        <v>2373.7664880662446</v>
      </c>
      <c r="T24" s="48">
        <v>12669.199999999999</v>
      </c>
      <c r="U24" s="48">
        <v>2205</v>
      </c>
      <c r="V24" s="48">
        <v>2625</v>
      </c>
      <c r="W24" s="48">
        <v>2397.9983512999365</v>
      </c>
      <c r="X24" s="69">
        <v>10581.099999999999</v>
      </c>
      <c r="Y24" s="8"/>
    </row>
    <row r="25" spans="2:26" ht="13.5" customHeight="1" x14ac:dyDescent="0.15">
      <c r="B25" s="32"/>
      <c r="C25" s="102">
        <v>6</v>
      </c>
      <c r="D25" s="16"/>
      <c r="E25" s="50">
        <v>4305</v>
      </c>
      <c r="F25" s="50">
        <v>5040</v>
      </c>
      <c r="G25" s="50">
        <v>4697.6724890829692</v>
      </c>
      <c r="H25" s="50">
        <v>6434.7000000000007</v>
      </c>
      <c r="I25" s="50">
        <v>1575</v>
      </c>
      <c r="J25" s="50">
        <v>1785</v>
      </c>
      <c r="K25" s="50">
        <v>1643.0573099721971</v>
      </c>
      <c r="L25" s="50">
        <v>26971.600000000002</v>
      </c>
      <c r="M25" s="50">
        <v>1890</v>
      </c>
      <c r="N25" s="50">
        <v>2415</v>
      </c>
      <c r="O25" s="50">
        <v>2214.1812872194232</v>
      </c>
      <c r="P25" s="50">
        <v>11565.599999999999</v>
      </c>
      <c r="Q25" s="50">
        <v>2100</v>
      </c>
      <c r="R25" s="50">
        <v>2520</v>
      </c>
      <c r="S25" s="50">
        <v>2351.1827352165883</v>
      </c>
      <c r="T25" s="50">
        <v>11163.800000000001</v>
      </c>
      <c r="U25" s="50">
        <v>2205</v>
      </c>
      <c r="V25" s="50">
        <v>2656.5</v>
      </c>
      <c r="W25" s="50">
        <v>2380.6976483129556</v>
      </c>
      <c r="X25" s="52">
        <v>10928.6</v>
      </c>
      <c r="Y25" s="8"/>
    </row>
    <row r="26" spans="2:26" ht="13.5" customHeight="1" x14ac:dyDescent="0.15">
      <c r="B26" s="160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8"/>
    </row>
    <row r="27" spans="2:26" ht="13.5" customHeight="1" x14ac:dyDescent="0.15">
      <c r="B27" s="137"/>
      <c r="C27" s="56"/>
      <c r="D27" s="12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8"/>
    </row>
    <row r="28" spans="2:26" ht="13.5" customHeight="1" x14ac:dyDescent="0.15">
      <c r="B28" s="59" t="s">
        <v>45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8"/>
    </row>
    <row r="29" spans="2:26" ht="13.5" customHeight="1" x14ac:dyDescent="0.15">
      <c r="B29" s="166">
        <v>40695</v>
      </c>
      <c r="C29" s="167"/>
      <c r="D29" s="154">
        <v>40701</v>
      </c>
      <c r="E29" s="48">
        <v>4410</v>
      </c>
      <c r="F29" s="48">
        <v>5040</v>
      </c>
      <c r="G29" s="48">
        <v>4731.3949689089886</v>
      </c>
      <c r="H29" s="48">
        <v>1520.5</v>
      </c>
      <c r="I29" s="48">
        <v>1653.75</v>
      </c>
      <c r="J29" s="48">
        <v>1785</v>
      </c>
      <c r="K29" s="48">
        <v>1736.8475639170288</v>
      </c>
      <c r="L29" s="48">
        <v>7701.9</v>
      </c>
      <c r="M29" s="48">
        <v>2079</v>
      </c>
      <c r="N29" s="48">
        <v>2415</v>
      </c>
      <c r="O29" s="48">
        <v>2242.3810061601648</v>
      </c>
      <c r="P29" s="48">
        <v>3110.2</v>
      </c>
      <c r="Q29" s="48">
        <v>2184</v>
      </c>
      <c r="R29" s="48">
        <v>2520</v>
      </c>
      <c r="S29" s="48">
        <v>2355.55649978666</v>
      </c>
      <c r="T29" s="48">
        <v>3179.9</v>
      </c>
      <c r="U29" s="48">
        <v>2310</v>
      </c>
      <c r="V29" s="48">
        <v>2625</v>
      </c>
      <c r="W29" s="48">
        <v>2383.3077314343846</v>
      </c>
      <c r="X29" s="48">
        <v>2873.3</v>
      </c>
      <c r="Y29" s="8"/>
    </row>
    <row r="30" spans="2:26" ht="13.5" customHeight="1" x14ac:dyDescent="0.15">
      <c r="B30" s="168" t="s">
        <v>46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8"/>
    </row>
    <row r="31" spans="2:26" ht="13.5" customHeight="1" x14ac:dyDescent="0.15">
      <c r="B31" s="166">
        <v>40702</v>
      </c>
      <c r="C31" s="167"/>
      <c r="D31" s="154">
        <v>40708</v>
      </c>
      <c r="E31" s="145">
        <v>4305</v>
      </c>
      <c r="F31" s="145">
        <v>4914</v>
      </c>
      <c r="G31" s="145">
        <v>4654.3078125000011</v>
      </c>
      <c r="H31" s="145">
        <v>1656.1</v>
      </c>
      <c r="I31" s="145">
        <v>1575</v>
      </c>
      <c r="J31" s="145">
        <v>1785</v>
      </c>
      <c r="K31" s="145">
        <v>1625.8402578796563</v>
      </c>
      <c r="L31" s="145">
        <v>5747.7</v>
      </c>
      <c r="M31" s="145">
        <v>1890</v>
      </c>
      <c r="N31" s="145">
        <v>2415</v>
      </c>
      <c r="O31" s="145">
        <v>2172.8547366271951</v>
      </c>
      <c r="P31" s="145">
        <v>2953.3</v>
      </c>
      <c r="Q31" s="145">
        <v>2100</v>
      </c>
      <c r="R31" s="145">
        <v>2520</v>
      </c>
      <c r="S31" s="145">
        <v>2340.9414398439571</v>
      </c>
      <c r="T31" s="145">
        <v>2578.6</v>
      </c>
      <c r="U31" s="145">
        <v>2205</v>
      </c>
      <c r="V31" s="145">
        <v>2625</v>
      </c>
      <c r="W31" s="145">
        <v>2383.9982041587905</v>
      </c>
      <c r="X31" s="145">
        <v>2661.4</v>
      </c>
      <c r="Y31" s="8"/>
    </row>
    <row r="32" spans="2:26" ht="13.5" customHeight="1" x14ac:dyDescent="0.15">
      <c r="B32" s="168" t="s">
        <v>47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8"/>
    </row>
    <row r="33" spans="2:25" ht="13.5" customHeight="1" x14ac:dyDescent="0.15">
      <c r="B33" s="166">
        <v>40709</v>
      </c>
      <c r="C33" s="167"/>
      <c r="D33" s="154">
        <v>40715</v>
      </c>
      <c r="E33" s="100">
        <v>4515</v>
      </c>
      <c r="F33" s="145">
        <v>4914</v>
      </c>
      <c r="G33" s="147">
        <v>4660.0541362530412</v>
      </c>
      <c r="H33" s="145">
        <v>1541.5</v>
      </c>
      <c r="I33" s="145">
        <v>1575</v>
      </c>
      <c r="J33" s="145">
        <v>1785</v>
      </c>
      <c r="K33" s="145">
        <v>1642.3023212045164</v>
      </c>
      <c r="L33" s="145">
        <v>6824.7</v>
      </c>
      <c r="M33" s="145">
        <v>2100</v>
      </c>
      <c r="N33" s="145">
        <v>2415</v>
      </c>
      <c r="O33" s="145">
        <v>2257.5935588612851</v>
      </c>
      <c r="P33" s="145">
        <v>2868.9</v>
      </c>
      <c r="Q33" s="145">
        <v>2100</v>
      </c>
      <c r="R33" s="145">
        <v>2520</v>
      </c>
      <c r="S33" s="145">
        <v>2311.8570478723414</v>
      </c>
      <c r="T33" s="145">
        <v>2709</v>
      </c>
      <c r="U33" s="145">
        <v>2205</v>
      </c>
      <c r="V33" s="145">
        <v>2625</v>
      </c>
      <c r="W33" s="145">
        <v>2351.6060901339833</v>
      </c>
      <c r="X33" s="145">
        <v>2610.6</v>
      </c>
      <c r="Y33" s="8"/>
    </row>
    <row r="34" spans="2:25" ht="13.5" customHeight="1" x14ac:dyDescent="0.15">
      <c r="B34" s="168" t="s">
        <v>48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8"/>
    </row>
    <row r="35" spans="2:25" ht="13.5" customHeight="1" x14ac:dyDescent="0.15">
      <c r="B35" s="166">
        <v>40723</v>
      </c>
      <c r="C35" s="167"/>
      <c r="D35" s="154">
        <v>40729</v>
      </c>
      <c r="E35" s="145">
        <v>4515</v>
      </c>
      <c r="F35" s="145">
        <v>4914</v>
      </c>
      <c r="G35" s="145">
        <v>4706.7376584389594</v>
      </c>
      <c r="H35" s="145">
        <v>1716.6</v>
      </c>
      <c r="I35" s="145">
        <v>1575</v>
      </c>
      <c r="J35" s="145">
        <v>1785</v>
      </c>
      <c r="K35" s="145">
        <v>1616.2034342258441</v>
      </c>
      <c r="L35" s="145">
        <v>6697.3</v>
      </c>
      <c r="M35" s="145">
        <v>2100</v>
      </c>
      <c r="N35" s="145">
        <v>2310</v>
      </c>
      <c r="O35" s="145">
        <v>2178.3541540327469</v>
      </c>
      <c r="P35" s="145">
        <v>2633.2</v>
      </c>
      <c r="Q35" s="145">
        <v>2184</v>
      </c>
      <c r="R35" s="145">
        <v>2520</v>
      </c>
      <c r="S35" s="145">
        <v>2414.2143625026879</v>
      </c>
      <c r="T35" s="145">
        <v>2696.3</v>
      </c>
      <c r="U35" s="145">
        <v>2205</v>
      </c>
      <c r="V35" s="145">
        <v>2656.5</v>
      </c>
      <c r="W35" s="145">
        <v>2405.2473992812552</v>
      </c>
      <c r="X35" s="145">
        <v>2783.3</v>
      </c>
      <c r="Y35" s="8"/>
    </row>
    <row r="36" spans="2:25" ht="13.5" customHeight="1" x14ac:dyDescent="0.15">
      <c r="B36" s="168" t="s">
        <v>49</v>
      </c>
      <c r="C36" s="169"/>
      <c r="D36" s="15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8"/>
    </row>
    <row r="37" spans="2:25" ht="13.5" customHeight="1" x14ac:dyDescent="0.15">
      <c r="B37" s="170"/>
      <c r="C37" s="171"/>
      <c r="D37" s="157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8"/>
    </row>
    <row r="38" spans="2:25" ht="3.75" customHeight="1" x14ac:dyDescent="0.15"/>
    <row r="39" spans="2:25" ht="13.5" customHeight="1" x14ac:dyDescent="0.15">
      <c r="B39" s="23"/>
    </row>
    <row r="40" spans="2:25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5" ht="13.5" customHeight="1" x14ac:dyDescent="0.15">
      <c r="B41" s="23"/>
    </row>
    <row r="42" spans="2:25" ht="13.5" customHeight="1" x14ac:dyDescent="0.15">
      <c r="B42" s="23"/>
    </row>
  </sheetData>
  <phoneticPr fontId="4"/>
  <conditionalFormatting sqref="B37">
    <cfRule type="cellIs" dxfId="8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X42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2" ht="15" customHeight="1" x14ac:dyDescent="0.15">
      <c r="B1" s="106"/>
      <c r="C1" s="106"/>
      <c r="D1" s="106"/>
    </row>
    <row r="2" spans="2:22" ht="12.75" customHeight="1" x14ac:dyDescent="0.15">
      <c r="B2" s="19" t="str">
        <f>近和32!B2</f>
        <v>(2)和牛チルド「3」の品目別価格　（つづき）</v>
      </c>
      <c r="C2" s="37"/>
      <c r="D2" s="37"/>
    </row>
    <row r="3" spans="2:22" ht="12.75" customHeight="1" x14ac:dyDescent="0.15">
      <c r="B3" s="37"/>
      <c r="C3" s="37"/>
      <c r="D3" s="37"/>
      <c r="T3" s="23" t="s">
        <v>0</v>
      </c>
      <c r="V3" s="8"/>
    </row>
    <row r="4" spans="2:22" ht="3.75" customHeight="1" x14ac:dyDescent="0.15">
      <c r="B4" s="8"/>
      <c r="C4" s="8"/>
      <c r="D4" s="8"/>
      <c r="E4" s="8"/>
      <c r="F4" s="8"/>
      <c r="G4" s="8"/>
      <c r="H4" s="8"/>
      <c r="I4" s="8"/>
      <c r="J4" s="8"/>
      <c r="V4" s="8"/>
    </row>
    <row r="5" spans="2:22" ht="13.5" customHeight="1" x14ac:dyDescent="0.15">
      <c r="B5" s="20"/>
      <c r="C5" s="41" t="s">
        <v>60</v>
      </c>
      <c r="D5" s="40"/>
      <c r="E5" s="70" t="s">
        <v>95</v>
      </c>
      <c r="F5" s="71"/>
      <c r="G5" s="71"/>
      <c r="H5" s="61"/>
      <c r="I5" s="70" t="s">
        <v>96</v>
      </c>
      <c r="J5" s="71"/>
      <c r="K5" s="71"/>
      <c r="L5" s="61"/>
      <c r="M5" s="70" t="s">
        <v>97</v>
      </c>
      <c r="N5" s="71"/>
      <c r="O5" s="71"/>
      <c r="P5" s="61"/>
      <c r="Q5" s="70" t="s">
        <v>98</v>
      </c>
      <c r="R5" s="71"/>
      <c r="S5" s="71"/>
      <c r="T5" s="61"/>
      <c r="V5" s="8"/>
    </row>
    <row r="6" spans="2:22" ht="13.5" customHeight="1" x14ac:dyDescent="0.15">
      <c r="B6" s="44" t="s">
        <v>85</v>
      </c>
      <c r="C6" s="45"/>
      <c r="D6" s="46"/>
      <c r="E6" s="62" t="s">
        <v>86</v>
      </c>
      <c r="F6" s="63" t="s">
        <v>87</v>
      </c>
      <c r="G6" s="62" t="s">
        <v>88</v>
      </c>
      <c r="H6" s="67" t="s">
        <v>5</v>
      </c>
      <c r="I6" s="62" t="s">
        <v>86</v>
      </c>
      <c r="J6" s="63" t="s">
        <v>87</v>
      </c>
      <c r="K6" s="62" t="s">
        <v>88</v>
      </c>
      <c r="L6" s="67" t="s">
        <v>5</v>
      </c>
      <c r="M6" s="62" t="s">
        <v>86</v>
      </c>
      <c r="N6" s="63" t="s">
        <v>87</v>
      </c>
      <c r="O6" s="62" t="s">
        <v>88</v>
      </c>
      <c r="P6" s="67" t="s">
        <v>5</v>
      </c>
      <c r="Q6" s="62" t="s">
        <v>86</v>
      </c>
      <c r="R6" s="63" t="s">
        <v>87</v>
      </c>
      <c r="S6" s="62" t="s">
        <v>88</v>
      </c>
      <c r="T6" s="67" t="s">
        <v>5</v>
      </c>
      <c r="V6" s="8"/>
    </row>
    <row r="7" spans="2:22" ht="13.5" customHeight="1" x14ac:dyDescent="0.15">
      <c r="B7" s="5"/>
      <c r="C7" s="6"/>
      <c r="D7" s="6"/>
      <c r="E7" s="64"/>
      <c r="F7" s="65"/>
      <c r="G7" s="64" t="s">
        <v>89</v>
      </c>
      <c r="H7" s="68"/>
      <c r="I7" s="64"/>
      <c r="J7" s="65"/>
      <c r="K7" s="64" t="s">
        <v>89</v>
      </c>
      <c r="L7" s="68"/>
      <c r="M7" s="64"/>
      <c r="N7" s="65"/>
      <c r="O7" s="64" t="s">
        <v>89</v>
      </c>
      <c r="P7" s="68"/>
      <c r="Q7" s="64"/>
      <c r="R7" s="65"/>
      <c r="S7" s="64" t="s">
        <v>89</v>
      </c>
      <c r="T7" s="68"/>
      <c r="V7" s="8"/>
    </row>
    <row r="8" spans="2:22" ht="13.5" customHeight="1" x14ac:dyDescent="0.15">
      <c r="B8" s="31" t="s">
        <v>58</v>
      </c>
      <c r="C8" s="101">
        <v>18</v>
      </c>
      <c r="D8" s="19" t="s">
        <v>59</v>
      </c>
      <c r="E8" s="48">
        <v>1995</v>
      </c>
      <c r="F8" s="49">
        <v>2940</v>
      </c>
      <c r="G8" s="48">
        <v>2452</v>
      </c>
      <c r="H8" s="69">
        <v>167873</v>
      </c>
      <c r="I8" s="48">
        <v>1050</v>
      </c>
      <c r="J8" s="49">
        <v>1680</v>
      </c>
      <c r="K8" s="48">
        <v>1378</v>
      </c>
      <c r="L8" s="69">
        <v>258820</v>
      </c>
      <c r="M8" s="48">
        <v>2205</v>
      </c>
      <c r="N8" s="49">
        <v>2993</v>
      </c>
      <c r="O8" s="48">
        <v>2573</v>
      </c>
      <c r="P8" s="69">
        <v>440360</v>
      </c>
      <c r="Q8" s="48">
        <v>2700</v>
      </c>
      <c r="R8" s="49">
        <v>3465</v>
      </c>
      <c r="S8" s="48">
        <v>3090</v>
      </c>
      <c r="T8" s="69">
        <v>1570965</v>
      </c>
      <c r="V8" s="49"/>
    </row>
    <row r="9" spans="2:22" ht="13.5" customHeight="1" x14ac:dyDescent="0.15">
      <c r="B9" s="31"/>
      <c r="C9" s="101">
        <v>19</v>
      </c>
      <c r="E9" s="48">
        <v>1943</v>
      </c>
      <c r="F9" s="49">
        <v>2678</v>
      </c>
      <c r="G9" s="48">
        <v>2293</v>
      </c>
      <c r="H9" s="69">
        <v>154260</v>
      </c>
      <c r="I9" s="48">
        <v>1103</v>
      </c>
      <c r="J9" s="49">
        <v>1628</v>
      </c>
      <c r="K9" s="48">
        <v>1372</v>
      </c>
      <c r="L9" s="69">
        <v>252503</v>
      </c>
      <c r="M9" s="48">
        <v>2205</v>
      </c>
      <c r="N9" s="49">
        <v>2835</v>
      </c>
      <c r="O9" s="48">
        <v>2494</v>
      </c>
      <c r="P9" s="69">
        <v>448066</v>
      </c>
      <c r="Q9" s="48">
        <v>2667</v>
      </c>
      <c r="R9" s="49">
        <v>3255</v>
      </c>
      <c r="S9" s="48">
        <v>2999</v>
      </c>
      <c r="T9" s="69">
        <v>1372220</v>
      </c>
      <c r="V9" s="49"/>
    </row>
    <row r="10" spans="2:22" ht="13.5" customHeight="1" x14ac:dyDescent="0.15">
      <c r="B10" s="31"/>
      <c r="C10" s="101">
        <v>20</v>
      </c>
      <c r="D10" s="8"/>
      <c r="E10" s="48">
        <v>1680</v>
      </c>
      <c r="F10" s="49">
        <v>2625</v>
      </c>
      <c r="G10" s="48">
        <v>2172</v>
      </c>
      <c r="H10" s="69">
        <v>157697</v>
      </c>
      <c r="I10" s="48">
        <v>1050</v>
      </c>
      <c r="J10" s="49">
        <v>1575</v>
      </c>
      <c r="K10" s="48">
        <v>1384</v>
      </c>
      <c r="L10" s="69">
        <v>271935</v>
      </c>
      <c r="M10" s="48">
        <v>1890</v>
      </c>
      <c r="N10" s="49">
        <v>2783</v>
      </c>
      <c r="O10" s="48">
        <v>2356</v>
      </c>
      <c r="P10" s="69">
        <v>486115</v>
      </c>
      <c r="Q10" s="48">
        <v>2100</v>
      </c>
      <c r="R10" s="49">
        <v>3150</v>
      </c>
      <c r="S10" s="48">
        <v>2694</v>
      </c>
      <c r="T10" s="69">
        <v>1053517</v>
      </c>
      <c r="V10" s="49"/>
    </row>
    <row r="11" spans="2:22" ht="13.5" customHeight="1" x14ac:dyDescent="0.15">
      <c r="B11" s="31"/>
      <c r="C11" s="101">
        <v>21</v>
      </c>
      <c r="D11" s="8"/>
      <c r="E11" s="48">
        <v>1785</v>
      </c>
      <c r="F11" s="49">
        <v>2520</v>
      </c>
      <c r="G11" s="48">
        <v>2065</v>
      </c>
      <c r="H11" s="69">
        <v>159075</v>
      </c>
      <c r="I11" s="48">
        <v>945</v>
      </c>
      <c r="J11" s="49">
        <v>1575</v>
      </c>
      <c r="K11" s="48">
        <v>1341</v>
      </c>
      <c r="L11" s="69">
        <v>274882</v>
      </c>
      <c r="M11" s="48">
        <v>1890</v>
      </c>
      <c r="N11" s="49">
        <v>2730</v>
      </c>
      <c r="O11" s="48">
        <v>2201</v>
      </c>
      <c r="P11" s="69">
        <v>496820</v>
      </c>
      <c r="Q11" s="48">
        <v>1995</v>
      </c>
      <c r="R11" s="49">
        <v>2835</v>
      </c>
      <c r="S11" s="48">
        <v>2475</v>
      </c>
      <c r="T11" s="69">
        <v>967057</v>
      </c>
      <c r="V11" s="49"/>
    </row>
    <row r="12" spans="2:22" ht="13.5" customHeight="1" x14ac:dyDescent="0.15">
      <c r="B12" s="32"/>
      <c r="C12" s="102">
        <v>22</v>
      </c>
      <c r="D12" s="16"/>
      <c r="E12" s="50">
        <v>1575</v>
      </c>
      <c r="F12" s="50">
        <v>2310</v>
      </c>
      <c r="G12" s="50">
        <v>2001</v>
      </c>
      <c r="H12" s="50">
        <v>175961</v>
      </c>
      <c r="I12" s="50">
        <v>1050</v>
      </c>
      <c r="J12" s="50">
        <v>1523</v>
      </c>
      <c r="K12" s="50">
        <v>1275</v>
      </c>
      <c r="L12" s="50">
        <v>286746</v>
      </c>
      <c r="M12" s="50">
        <v>1785</v>
      </c>
      <c r="N12" s="50">
        <v>2520</v>
      </c>
      <c r="O12" s="50">
        <v>2163</v>
      </c>
      <c r="P12" s="50">
        <v>630879</v>
      </c>
      <c r="Q12" s="50">
        <v>2100</v>
      </c>
      <c r="R12" s="50">
        <v>2756</v>
      </c>
      <c r="S12" s="50">
        <v>2465</v>
      </c>
      <c r="T12" s="52">
        <v>1003770</v>
      </c>
      <c r="V12" s="8"/>
    </row>
    <row r="13" spans="2:22" ht="13.5" customHeight="1" x14ac:dyDescent="0.15">
      <c r="B13" s="31" t="s">
        <v>170</v>
      </c>
      <c r="C13" s="101">
        <v>6</v>
      </c>
      <c r="D13" s="15" t="s">
        <v>165</v>
      </c>
      <c r="E13" s="48">
        <v>1890</v>
      </c>
      <c r="F13" s="48">
        <v>2205</v>
      </c>
      <c r="G13" s="48">
        <v>2002</v>
      </c>
      <c r="H13" s="48">
        <v>14464</v>
      </c>
      <c r="I13" s="48">
        <v>1155</v>
      </c>
      <c r="J13" s="48">
        <v>1365</v>
      </c>
      <c r="K13" s="48">
        <v>1290</v>
      </c>
      <c r="L13" s="48">
        <v>26435</v>
      </c>
      <c r="M13" s="48">
        <v>1995</v>
      </c>
      <c r="N13" s="48">
        <v>2415</v>
      </c>
      <c r="O13" s="48">
        <v>2179</v>
      </c>
      <c r="P13" s="48">
        <v>59244</v>
      </c>
      <c r="Q13" s="48">
        <v>2100</v>
      </c>
      <c r="R13" s="48">
        <v>2646</v>
      </c>
      <c r="S13" s="48">
        <v>2398</v>
      </c>
      <c r="T13" s="48">
        <v>77791</v>
      </c>
      <c r="V13" s="8"/>
    </row>
    <row r="14" spans="2:22" ht="13.5" customHeight="1" x14ac:dyDescent="0.15">
      <c r="B14" s="31"/>
      <c r="C14" s="101">
        <v>7</v>
      </c>
      <c r="D14" s="15"/>
      <c r="E14" s="48">
        <v>1890</v>
      </c>
      <c r="F14" s="48">
        <v>2205</v>
      </c>
      <c r="G14" s="48">
        <v>1980</v>
      </c>
      <c r="H14" s="48">
        <v>10009</v>
      </c>
      <c r="I14" s="48">
        <v>1050</v>
      </c>
      <c r="J14" s="48">
        <v>1418</v>
      </c>
      <c r="K14" s="48">
        <v>1222</v>
      </c>
      <c r="L14" s="48">
        <v>19443</v>
      </c>
      <c r="M14" s="48">
        <v>1995</v>
      </c>
      <c r="N14" s="48">
        <v>2415</v>
      </c>
      <c r="O14" s="48">
        <v>2160</v>
      </c>
      <c r="P14" s="48">
        <v>51364</v>
      </c>
      <c r="Q14" s="48">
        <v>2100</v>
      </c>
      <c r="R14" s="48">
        <v>2545</v>
      </c>
      <c r="S14" s="48">
        <v>2340</v>
      </c>
      <c r="T14" s="48">
        <v>58514</v>
      </c>
      <c r="V14" s="8"/>
    </row>
    <row r="15" spans="2:22" ht="13.5" customHeight="1" x14ac:dyDescent="0.15">
      <c r="B15" s="31"/>
      <c r="C15" s="101">
        <v>8</v>
      </c>
      <c r="D15" s="15"/>
      <c r="E15" s="48">
        <v>1785</v>
      </c>
      <c r="F15" s="48">
        <v>2205</v>
      </c>
      <c r="G15" s="48">
        <v>1944</v>
      </c>
      <c r="H15" s="48">
        <v>14599</v>
      </c>
      <c r="I15" s="48">
        <v>1050</v>
      </c>
      <c r="J15" s="48">
        <v>1365</v>
      </c>
      <c r="K15" s="48">
        <v>1190</v>
      </c>
      <c r="L15" s="48">
        <v>18197</v>
      </c>
      <c r="M15" s="48">
        <v>1995</v>
      </c>
      <c r="N15" s="48">
        <v>2310</v>
      </c>
      <c r="O15" s="48">
        <v>2112</v>
      </c>
      <c r="P15" s="48">
        <v>48388</v>
      </c>
      <c r="Q15" s="48">
        <v>2222</v>
      </c>
      <c r="R15" s="48">
        <v>2520</v>
      </c>
      <c r="S15" s="48">
        <v>2355</v>
      </c>
      <c r="T15" s="48">
        <v>78480</v>
      </c>
      <c r="V15" s="8"/>
    </row>
    <row r="16" spans="2:22" ht="13.5" customHeight="1" x14ac:dyDescent="0.15">
      <c r="B16" s="31"/>
      <c r="C16" s="101">
        <v>9</v>
      </c>
      <c r="D16" s="15"/>
      <c r="E16" s="48">
        <v>1838</v>
      </c>
      <c r="F16" s="48">
        <v>2100</v>
      </c>
      <c r="G16" s="48">
        <v>1991</v>
      </c>
      <c r="H16" s="48">
        <v>19147</v>
      </c>
      <c r="I16" s="48">
        <v>1103</v>
      </c>
      <c r="J16" s="48">
        <v>1470</v>
      </c>
      <c r="K16" s="48">
        <v>1268</v>
      </c>
      <c r="L16" s="48">
        <v>27873</v>
      </c>
      <c r="M16" s="48">
        <v>1995</v>
      </c>
      <c r="N16" s="48">
        <v>2415</v>
      </c>
      <c r="O16" s="48">
        <v>2170</v>
      </c>
      <c r="P16" s="48">
        <v>61314</v>
      </c>
      <c r="Q16" s="48">
        <v>2258</v>
      </c>
      <c r="R16" s="48">
        <v>2625</v>
      </c>
      <c r="S16" s="48">
        <v>2449</v>
      </c>
      <c r="T16" s="48">
        <v>92686</v>
      </c>
      <c r="V16" s="8"/>
    </row>
    <row r="17" spans="2:22" ht="13.5" customHeight="1" x14ac:dyDescent="0.15">
      <c r="B17" s="31"/>
      <c r="C17" s="101">
        <v>10</v>
      </c>
      <c r="D17" s="15"/>
      <c r="E17" s="48">
        <v>1785</v>
      </c>
      <c r="F17" s="48">
        <v>2205</v>
      </c>
      <c r="G17" s="48">
        <v>1990.5432407606468</v>
      </c>
      <c r="H17" s="48">
        <v>16023.300000000001</v>
      </c>
      <c r="I17" s="48">
        <v>1207.5</v>
      </c>
      <c r="J17" s="48">
        <v>1522.5</v>
      </c>
      <c r="K17" s="48">
        <v>1320.8685112963958</v>
      </c>
      <c r="L17" s="48">
        <v>23292.400000000001</v>
      </c>
      <c r="M17" s="48">
        <v>1995</v>
      </c>
      <c r="N17" s="48">
        <v>2415</v>
      </c>
      <c r="O17" s="48">
        <v>2141.0177282234667</v>
      </c>
      <c r="P17" s="48">
        <v>49818.5</v>
      </c>
      <c r="Q17" s="48">
        <v>2252.25</v>
      </c>
      <c r="R17" s="48">
        <v>2625</v>
      </c>
      <c r="S17" s="48">
        <v>2460.2990123850109</v>
      </c>
      <c r="T17" s="48">
        <v>65253.899999999994</v>
      </c>
      <c r="V17" s="8"/>
    </row>
    <row r="18" spans="2:22" ht="13.5" customHeight="1" x14ac:dyDescent="0.15">
      <c r="B18" s="31"/>
      <c r="C18" s="101">
        <v>11</v>
      </c>
      <c r="D18" s="15"/>
      <c r="E18" s="48">
        <v>1890</v>
      </c>
      <c r="F18" s="48">
        <v>2257.5</v>
      </c>
      <c r="G18" s="48">
        <v>2032.350360620705</v>
      </c>
      <c r="H18" s="48">
        <v>14520.1</v>
      </c>
      <c r="I18" s="48">
        <v>1312.5</v>
      </c>
      <c r="J18" s="48">
        <v>1522.5</v>
      </c>
      <c r="K18" s="48">
        <v>1371.4400338713585</v>
      </c>
      <c r="L18" s="48">
        <v>20377.3</v>
      </c>
      <c r="M18" s="48">
        <v>2100</v>
      </c>
      <c r="N18" s="48">
        <v>2425.5</v>
      </c>
      <c r="O18" s="48">
        <v>2210.9447982513543</v>
      </c>
      <c r="P18" s="48">
        <v>46575.1</v>
      </c>
      <c r="Q18" s="48">
        <v>2310</v>
      </c>
      <c r="R18" s="48">
        <v>2709</v>
      </c>
      <c r="S18" s="48">
        <v>2538.7495179392522</v>
      </c>
      <c r="T18" s="69">
        <v>70580.5</v>
      </c>
      <c r="V18" s="8"/>
    </row>
    <row r="19" spans="2:22" ht="13.5" customHeight="1" x14ac:dyDescent="0.15">
      <c r="B19" s="31"/>
      <c r="C19" s="101">
        <v>12</v>
      </c>
      <c r="D19" s="15"/>
      <c r="E19" s="48">
        <v>1890</v>
      </c>
      <c r="F19" s="48">
        <v>2205</v>
      </c>
      <c r="G19" s="48">
        <v>2023.2918365725784</v>
      </c>
      <c r="H19" s="48">
        <v>20072</v>
      </c>
      <c r="I19" s="48">
        <v>1312.5</v>
      </c>
      <c r="J19" s="48">
        <v>1522.5</v>
      </c>
      <c r="K19" s="48">
        <v>1387.1000509813923</v>
      </c>
      <c r="L19" s="48">
        <v>22930</v>
      </c>
      <c r="M19" s="48">
        <v>2100</v>
      </c>
      <c r="N19" s="48">
        <v>2520</v>
      </c>
      <c r="O19" s="48">
        <v>2244.8873498033013</v>
      </c>
      <c r="P19" s="48">
        <v>67398</v>
      </c>
      <c r="Q19" s="48">
        <v>2341.5</v>
      </c>
      <c r="R19" s="48">
        <v>2756.25</v>
      </c>
      <c r="S19" s="48">
        <v>2628.1448258478995</v>
      </c>
      <c r="T19" s="69">
        <v>122267</v>
      </c>
    </row>
    <row r="20" spans="2:22" ht="13.5" customHeight="1" x14ac:dyDescent="0.15">
      <c r="B20" s="31" t="s">
        <v>164</v>
      </c>
      <c r="C20" s="101">
        <v>1</v>
      </c>
      <c r="D20" s="15" t="s">
        <v>165</v>
      </c>
      <c r="E20" s="48">
        <v>1890</v>
      </c>
      <c r="F20" s="48">
        <v>2205</v>
      </c>
      <c r="G20" s="48">
        <v>2019.2458855852669</v>
      </c>
      <c r="H20" s="48">
        <v>17331</v>
      </c>
      <c r="I20" s="48">
        <v>1312.5</v>
      </c>
      <c r="J20" s="48">
        <v>1449</v>
      </c>
      <c r="K20" s="48">
        <v>1372.2891115220225</v>
      </c>
      <c r="L20" s="48">
        <v>22947</v>
      </c>
      <c r="M20" s="48">
        <v>2047.5</v>
      </c>
      <c r="N20" s="48">
        <v>2362.5</v>
      </c>
      <c r="O20" s="48">
        <v>2195.7365896235351</v>
      </c>
      <c r="P20" s="48">
        <v>55165</v>
      </c>
      <c r="Q20" s="48">
        <v>2230.2000000000003</v>
      </c>
      <c r="R20" s="48">
        <v>2588.67</v>
      </c>
      <c r="S20" s="48">
        <v>2423.5856910689226</v>
      </c>
      <c r="T20" s="69">
        <v>80789</v>
      </c>
    </row>
    <row r="21" spans="2:22" ht="13.5" customHeight="1" x14ac:dyDescent="0.15">
      <c r="B21" s="31"/>
      <c r="C21" s="101">
        <v>2</v>
      </c>
      <c r="D21" s="15"/>
      <c r="E21" s="48">
        <v>1890</v>
      </c>
      <c r="F21" s="48">
        <v>2100</v>
      </c>
      <c r="G21" s="48">
        <v>2007.3158177263513</v>
      </c>
      <c r="H21" s="48">
        <v>15095.1</v>
      </c>
      <c r="I21" s="48">
        <v>1312.5</v>
      </c>
      <c r="J21" s="48">
        <v>1470</v>
      </c>
      <c r="K21" s="48">
        <v>1363.4512960436562</v>
      </c>
      <c r="L21" s="48">
        <v>24741.4</v>
      </c>
      <c r="M21" s="48">
        <v>1995</v>
      </c>
      <c r="N21" s="48">
        <v>2310</v>
      </c>
      <c r="O21" s="48">
        <v>2131.0386936722625</v>
      </c>
      <c r="P21" s="48">
        <v>39945.4</v>
      </c>
      <c r="Q21" s="48">
        <v>2258.5500000000002</v>
      </c>
      <c r="R21" s="48">
        <v>2585.1</v>
      </c>
      <c r="S21" s="48">
        <v>2465.9342012596339</v>
      </c>
      <c r="T21" s="69">
        <v>61909.399999999994</v>
      </c>
    </row>
    <row r="22" spans="2:22" ht="13.5" customHeight="1" x14ac:dyDescent="0.15">
      <c r="B22" s="31"/>
      <c r="C22" s="101">
        <v>3</v>
      </c>
      <c r="D22" s="15"/>
      <c r="E22" s="48">
        <v>1890</v>
      </c>
      <c r="F22" s="48">
        <v>2100</v>
      </c>
      <c r="G22" s="69">
        <v>2027.3953551699997</v>
      </c>
      <c r="H22" s="48">
        <v>15666.099999999999</v>
      </c>
      <c r="I22" s="48">
        <v>1260</v>
      </c>
      <c r="J22" s="48">
        <v>1417.5</v>
      </c>
      <c r="K22" s="48">
        <v>1319.0512546653833</v>
      </c>
      <c r="L22" s="48">
        <v>25419.199999999997</v>
      </c>
      <c r="M22" s="48">
        <v>2047.5</v>
      </c>
      <c r="N22" s="48">
        <v>2362.5</v>
      </c>
      <c r="O22" s="48">
        <v>2178.6886448314035</v>
      </c>
      <c r="P22" s="48">
        <v>54209.200000000004</v>
      </c>
      <c r="Q22" s="48">
        <v>2312.1</v>
      </c>
      <c r="R22" s="48">
        <v>2625</v>
      </c>
      <c r="S22" s="48">
        <v>2514.1580442271925</v>
      </c>
      <c r="T22" s="69">
        <v>90077.8</v>
      </c>
    </row>
    <row r="23" spans="2:22" ht="13.5" customHeight="1" x14ac:dyDescent="0.15">
      <c r="B23" s="31"/>
      <c r="C23" s="101">
        <v>4</v>
      </c>
      <c r="D23" s="15"/>
      <c r="E23" s="48">
        <v>1890</v>
      </c>
      <c r="F23" s="48">
        <v>2258.34</v>
      </c>
      <c r="G23" s="48">
        <v>2047.3510926182148</v>
      </c>
      <c r="H23" s="48">
        <v>12230.2</v>
      </c>
      <c r="I23" s="48">
        <v>1207.5</v>
      </c>
      <c r="J23" s="48">
        <v>1470</v>
      </c>
      <c r="K23" s="48">
        <v>1342.1791152048568</v>
      </c>
      <c r="L23" s="48">
        <v>19408.3</v>
      </c>
      <c r="M23" s="48">
        <v>2100</v>
      </c>
      <c r="N23" s="48">
        <v>2415</v>
      </c>
      <c r="O23" s="48">
        <v>2220.8178283691714</v>
      </c>
      <c r="P23" s="48">
        <v>43920.6</v>
      </c>
      <c r="Q23" s="48">
        <v>2257.5</v>
      </c>
      <c r="R23" s="48">
        <v>2625</v>
      </c>
      <c r="S23" s="48">
        <v>2469.6541055283833</v>
      </c>
      <c r="T23" s="69">
        <v>64673.5</v>
      </c>
    </row>
    <row r="24" spans="2:22" ht="13.5" customHeight="1" x14ac:dyDescent="0.15">
      <c r="B24" s="31"/>
      <c r="C24" s="101">
        <v>5</v>
      </c>
      <c r="D24" s="15"/>
      <c r="E24" s="48">
        <v>1995</v>
      </c>
      <c r="F24" s="48">
        <v>2310</v>
      </c>
      <c r="G24" s="48">
        <v>2108.8659728431521</v>
      </c>
      <c r="H24" s="48">
        <v>12374.6</v>
      </c>
      <c r="I24" s="48">
        <v>1113</v>
      </c>
      <c r="J24" s="48">
        <v>1417.5</v>
      </c>
      <c r="K24" s="48">
        <v>1294.2709941356181</v>
      </c>
      <c r="L24" s="48">
        <v>20237.099999999999</v>
      </c>
      <c r="M24" s="48">
        <v>2100</v>
      </c>
      <c r="N24" s="48">
        <v>2415</v>
      </c>
      <c r="O24" s="48">
        <v>2255.1339025205516</v>
      </c>
      <c r="P24" s="48">
        <v>44166.8</v>
      </c>
      <c r="Q24" s="48">
        <v>2278.5</v>
      </c>
      <c r="R24" s="48">
        <v>2625</v>
      </c>
      <c r="S24" s="48">
        <v>2466.6625084082434</v>
      </c>
      <c r="T24" s="69">
        <v>64014.400000000001</v>
      </c>
    </row>
    <row r="25" spans="2:22" ht="13.5" customHeight="1" x14ac:dyDescent="0.15">
      <c r="B25" s="32"/>
      <c r="C25" s="102">
        <v>6</v>
      </c>
      <c r="D25" s="16"/>
      <c r="E25" s="50">
        <v>1890</v>
      </c>
      <c r="F25" s="50">
        <v>2310</v>
      </c>
      <c r="G25" s="50">
        <v>2065.5987731014134</v>
      </c>
      <c r="H25" s="50">
        <v>12201.399999999998</v>
      </c>
      <c r="I25" s="50">
        <v>1260</v>
      </c>
      <c r="J25" s="50">
        <v>1470</v>
      </c>
      <c r="K25" s="50">
        <v>1325.6624294857202</v>
      </c>
      <c r="L25" s="50">
        <v>21075.599999999999</v>
      </c>
      <c r="M25" s="50">
        <v>1995</v>
      </c>
      <c r="N25" s="50">
        <v>2425.5</v>
      </c>
      <c r="O25" s="50">
        <v>2215.9020801572656</v>
      </c>
      <c r="P25" s="50">
        <v>36412.400000000001</v>
      </c>
      <c r="Q25" s="50">
        <v>2142</v>
      </c>
      <c r="R25" s="50">
        <v>2535.75</v>
      </c>
      <c r="S25" s="50">
        <v>2374.9230208265431</v>
      </c>
      <c r="T25" s="52">
        <v>62409.7</v>
      </c>
    </row>
    <row r="26" spans="2:22" ht="13.5" customHeight="1" x14ac:dyDescent="0.15">
      <c r="B26" s="160"/>
      <c r="C26" s="56"/>
      <c r="D26" s="5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2:22" ht="13.5" customHeight="1" x14ac:dyDescent="0.15">
      <c r="B27" s="137"/>
      <c r="C27" s="56"/>
      <c r="D27" s="123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2:22" ht="13.5" customHeight="1" x14ac:dyDescent="0.15">
      <c r="B28" s="59" t="s">
        <v>45</v>
      </c>
      <c r="C28" s="56"/>
      <c r="D28" s="5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2:22" ht="13.5" customHeight="1" x14ac:dyDescent="0.15">
      <c r="B29" s="166">
        <v>40695</v>
      </c>
      <c r="C29" s="167"/>
      <c r="D29" s="154">
        <v>40701</v>
      </c>
      <c r="E29" s="48">
        <v>1995</v>
      </c>
      <c r="F29" s="48">
        <v>2310</v>
      </c>
      <c r="G29" s="48">
        <v>2118.2790059840418</v>
      </c>
      <c r="H29" s="48">
        <v>3763.9</v>
      </c>
      <c r="I29" s="48">
        <v>1260</v>
      </c>
      <c r="J29" s="48">
        <v>1449</v>
      </c>
      <c r="K29" s="48">
        <v>1323.1576962955978</v>
      </c>
      <c r="L29" s="48">
        <v>5722.9</v>
      </c>
      <c r="M29" s="48">
        <v>2100</v>
      </c>
      <c r="N29" s="48">
        <v>2425.5</v>
      </c>
      <c r="O29" s="48">
        <v>2240.6843169562608</v>
      </c>
      <c r="P29" s="48">
        <v>9271.2000000000007</v>
      </c>
      <c r="Q29" s="48">
        <v>2247</v>
      </c>
      <c r="R29" s="48">
        <v>2535.75</v>
      </c>
      <c r="S29" s="48">
        <v>2411.1135386177643</v>
      </c>
      <c r="T29" s="48">
        <v>19182.2</v>
      </c>
    </row>
    <row r="30" spans="2:22" ht="13.5" customHeight="1" x14ac:dyDescent="0.15">
      <c r="B30" s="168" t="s">
        <v>46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2:22" ht="13.5" customHeight="1" x14ac:dyDescent="0.15">
      <c r="B31" s="166">
        <v>40702</v>
      </c>
      <c r="C31" s="167"/>
      <c r="D31" s="154">
        <v>40708</v>
      </c>
      <c r="E31" s="145">
        <v>1890</v>
      </c>
      <c r="F31" s="145">
        <v>2310</v>
      </c>
      <c r="G31" s="145">
        <v>2044.2598696124601</v>
      </c>
      <c r="H31" s="145">
        <v>2994.7</v>
      </c>
      <c r="I31" s="145">
        <v>1260</v>
      </c>
      <c r="J31" s="145">
        <v>1449</v>
      </c>
      <c r="K31" s="145">
        <v>1326.0239176231291</v>
      </c>
      <c r="L31" s="145">
        <v>5534.4</v>
      </c>
      <c r="M31" s="145">
        <v>1995</v>
      </c>
      <c r="N31" s="145">
        <v>2425.5</v>
      </c>
      <c r="O31" s="145">
        <v>2198.4411129952214</v>
      </c>
      <c r="P31" s="145">
        <v>8939.9</v>
      </c>
      <c r="Q31" s="145">
        <v>2152.5</v>
      </c>
      <c r="R31" s="145">
        <v>2535.75</v>
      </c>
      <c r="S31" s="145">
        <v>2345.8231479126543</v>
      </c>
      <c r="T31" s="145">
        <v>15674.7</v>
      </c>
    </row>
    <row r="32" spans="2:22" ht="13.5" customHeight="1" x14ac:dyDescent="0.15">
      <c r="B32" s="168" t="s">
        <v>47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2:24" ht="13.5" customHeight="1" x14ac:dyDescent="0.15">
      <c r="B33" s="166">
        <v>40709</v>
      </c>
      <c r="C33" s="167"/>
      <c r="D33" s="154">
        <v>40715</v>
      </c>
      <c r="E33" s="145">
        <v>1890</v>
      </c>
      <c r="F33" s="145">
        <v>2310</v>
      </c>
      <c r="G33" s="145">
        <v>2055.9034076351527</v>
      </c>
      <c r="H33" s="145">
        <v>2641.6</v>
      </c>
      <c r="I33" s="145">
        <v>1260</v>
      </c>
      <c r="J33" s="145">
        <v>1470</v>
      </c>
      <c r="K33" s="145">
        <v>1333.3643188373017</v>
      </c>
      <c r="L33" s="145">
        <v>5150.5</v>
      </c>
      <c r="M33" s="145">
        <v>2100</v>
      </c>
      <c r="N33" s="145">
        <v>2415</v>
      </c>
      <c r="O33" s="145">
        <v>2195.9224737123509</v>
      </c>
      <c r="P33" s="145">
        <v>8845.6</v>
      </c>
      <c r="Q33" s="145">
        <v>2257.5</v>
      </c>
      <c r="R33" s="145">
        <v>2520</v>
      </c>
      <c r="S33" s="145">
        <v>2381.0767996331961</v>
      </c>
      <c r="T33" s="145">
        <v>13203.4</v>
      </c>
    </row>
    <row r="34" spans="2:24" ht="13.5" customHeight="1" x14ac:dyDescent="0.15">
      <c r="B34" s="168" t="s">
        <v>48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</row>
    <row r="35" spans="2:24" ht="13.5" customHeight="1" x14ac:dyDescent="0.15">
      <c r="B35" s="166">
        <v>40723</v>
      </c>
      <c r="C35" s="167"/>
      <c r="D35" s="154">
        <v>40729</v>
      </c>
      <c r="E35" s="145">
        <v>1890</v>
      </c>
      <c r="F35" s="145">
        <v>2205</v>
      </c>
      <c r="G35" s="145">
        <v>2037.9297725505448</v>
      </c>
      <c r="H35" s="145">
        <v>2801.2</v>
      </c>
      <c r="I35" s="145">
        <v>1260</v>
      </c>
      <c r="J35" s="145">
        <v>1449</v>
      </c>
      <c r="K35" s="145">
        <v>1317.173265460031</v>
      </c>
      <c r="L35" s="145">
        <v>4667.8</v>
      </c>
      <c r="M35" s="145">
        <v>2100</v>
      </c>
      <c r="N35" s="145">
        <v>2415</v>
      </c>
      <c r="O35" s="145">
        <v>2239.030350645055</v>
      </c>
      <c r="P35" s="145">
        <v>9355.7000000000007</v>
      </c>
      <c r="Q35" s="145">
        <v>2142</v>
      </c>
      <c r="R35" s="145">
        <v>2535.75</v>
      </c>
      <c r="S35" s="145">
        <v>2387.5721336370539</v>
      </c>
      <c r="T35" s="145">
        <v>14349.4</v>
      </c>
    </row>
    <row r="36" spans="2:24" ht="13.5" customHeight="1" x14ac:dyDescent="0.15">
      <c r="B36" s="168" t="s">
        <v>49</v>
      </c>
      <c r="C36" s="169"/>
      <c r="D36" s="15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2:24" ht="13.5" customHeight="1" x14ac:dyDescent="0.15">
      <c r="B37" s="170"/>
      <c r="C37" s="171"/>
      <c r="D37" s="157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2:24" ht="3.75" customHeight="1" x14ac:dyDescent="0.15"/>
    <row r="39" spans="2:24" ht="13.5" customHeight="1" x14ac:dyDescent="0.15">
      <c r="B39" s="23"/>
    </row>
    <row r="40" spans="2:24" ht="13.5" customHeight="1" x14ac:dyDescent="0.15">
      <c r="B40" s="23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3.5" customHeight="1" x14ac:dyDescent="0.15">
      <c r="B41" s="23"/>
    </row>
    <row r="42" spans="2:24" ht="13.5" customHeight="1" x14ac:dyDescent="0.15">
      <c r="B42" s="23"/>
    </row>
  </sheetData>
  <phoneticPr fontId="8"/>
  <conditionalFormatting sqref="B37">
    <cfRule type="cellIs" dxfId="7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R2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18" ht="15" customHeight="1" x14ac:dyDescent="0.15">
      <c r="B1" s="106"/>
      <c r="C1" s="106"/>
      <c r="D1" s="106"/>
    </row>
    <row r="2" spans="2:18" ht="12.75" customHeight="1" x14ac:dyDescent="0.15">
      <c r="B2" s="19" t="str">
        <f>近和33!B2</f>
        <v>(2)和牛チルド「3」の品目別価格　（つづき）</v>
      </c>
      <c r="C2" s="37"/>
      <c r="D2" s="37"/>
    </row>
    <row r="3" spans="2:18" ht="12.75" customHeight="1" x14ac:dyDescent="0.15">
      <c r="B3" s="37"/>
      <c r="C3" s="37"/>
      <c r="D3" s="37"/>
      <c r="P3" s="23" t="s">
        <v>0</v>
      </c>
    </row>
    <row r="4" spans="2:1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2:18" ht="13.5" customHeight="1" x14ac:dyDescent="0.15">
      <c r="B5" s="4"/>
      <c r="C5" s="39" t="s">
        <v>60</v>
      </c>
      <c r="D5" s="40"/>
      <c r="E5" s="41" t="s">
        <v>145</v>
      </c>
      <c r="F5" s="42"/>
      <c r="G5" s="42"/>
      <c r="H5" s="43"/>
      <c r="I5" s="41" t="s">
        <v>146</v>
      </c>
      <c r="J5" s="42"/>
      <c r="K5" s="42"/>
      <c r="L5" s="43"/>
      <c r="M5" s="41" t="s">
        <v>147</v>
      </c>
      <c r="N5" s="42"/>
      <c r="O5" s="42"/>
      <c r="P5" s="43"/>
      <c r="R5" s="8"/>
    </row>
    <row r="6" spans="2:18" ht="13.5" customHeight="1" x14ac:dyDescent="0.15">
      <c r="B6" s="44" t="s">
        <v>137</v>
      </c>
      <c r="C6" s="115"/>
      <c r="D6" s="112"/>
      <c r="E6" s="27" t="s">
        <v>1</v>
      </c>
      <c r="F6" s="10" t="s">
        <v>2</v>
      </c>
      <c r="G6" s="28" t="s">
        <v>3</v>
      </c>
      <c r="H6" s="10" t="s">
        <v>5</v>
      </c>
      <c r="I6" s="27" t="s">
        <v>1</v>
      </c>
      <c r="J6" s="10" t="s">
        <v>2</v>
      </c>
      <c r="K6" s="28" t="s">
        <v>3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R6" s="8"/>
    </row>
    <row r="7" spans="2:18" ht="13.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R7" s="8"/>
    </row>
    <row r="8" spans="2:18" ht="13.5" customHeight="1" x14ac:dyDescent="0.15">
      <c r="B8" s="55" t="s">
        <v>58</v>
      </c>
      <c r="C8" s="8">
        <v>18</v>
      </c>
      <c r="D8" s="33" t="s">
        <v>59</v>
      </c>
      <c r="E8" s="47">
        <v>2730</v>
      </c>
      <c r="F8" s="48">
        <v>3675</v>
      </c>
      <c r="G8" s="49">
        <v>3274</v>
      </c>
      <c r="H8" s="48">
        <v>29244</v>
      </c>
      <c r="I8" s="47">
        <v>4725</v>
      </c>
      <c r="J8" s="48">
        <v>5985</v>
      </c>
      <c r="K8" s="49">
        <v>5336</v>
      </c>
      <c r="L8" s="48">
        <v>50774</v>
      </c>
      <c r="M8" s="47">
        <v>5565</v>
      </c>
      <c r="N8" s="48">
        <v>6930</v>
      </c>
      <c r="O8" s="49">
        <v>6397</v>
      </c>
      <c r="P8" s="48">
        <v>93979</v>
      </c>
      <c r="R8" s="49"/>
    </row>
    <row r="9" spans="2:18" ht="13.5" customHeight="1" x14ac:dyDescent="0.15">
      <c r="B9" s="31"/>
      <c r="C9" s="8">
        <v>19</v>
      </c>
      <c r="D9" s="15"/>
      <c r="E9" s="47">
        <v>3098</v>
      </c>
      <c r="F9" s="48">
        <v>3360</v>
      </c>
      <c r="G9" s="49">
        <v>3189</v>
      </c>
      <c r="H9" s="48">
        <v>16365</v>
      </c>
      <c r="I9" s="47">
        <v>4515</v>
      </c>
      <c r="J9" s="48">
        <v>5775</v>
      </c>
      <c r="K9" s="49">
        <v>5318</v>
      </c>
      <c r="L9" s="48">
        <v>36127</v>
      </c>
      <c r="M9" s="47">
        <v>5355</v>
      </c>
      <c r="N9" s="48">
        <v>6825</v>
      </c>
      <c r="O9" s="49">
        <v>6086</v>
      </c>
      <c r="P9" s="48">
        <v>101131</v>
      </c>
      <c r="R9" s="49"/>
    </row>
    <row r="10" spans="2:18" ht="13.5" customHeight="1" x14ac:dyDescent="0.15">
      <c r="B10" s="31"/>
      <c r="C10" s="8">
        <v>20</v>
      </c>
      <c r="D10" s="15"/>
      <c r="E10" s="47">
        <v>2100</v>
      </c>
      <c r="F10" s="48">
        <v>3150</v>
      </c>
      <c r="G10" s="49">
        <v>2732</v>
      </c>
      <c r="H10" s="48">
        <v>17602</v>
      </c>
      <c r="I10" s="47">
        <v>3675</v>
      </c>
      <c r="J10" s="48">
        <v>5355</v>
      </c>
      <c r="K10" s="49">
        <v>4454</v>
      </c>
      <c r="L10" s="48">
        <v>26343</v>
      </c>
      <c r="M10" s="47">
        <v>4725</v>
      </c>
      <c r="N10" s="48">
        <v>6615</v>
      </c>
      <c r="O10" s="49">
        <v>5843</v>
      </c>
      <c r="P10" s="48">
        <v>78760</v>
      </c>
      <c r="R10" s="49"/>
    </row>
    <row r="11" spans="2:18" ht="13.5" customHeight="1" x14ac:dyDescent="0.15">
      <c r="B11" s="31"/>
      <c r="C11" s="8">
        <v>21</v>
      </c>
      <c r="D11" s="15"/>
      <c r="E11" s="47">
        <v>1995</v>
      </c>
      <c r="F11" s="48">
        <v>2625</v>
      </c>
      <c r="G11" s="49">
        <v>2296</v>
      </c>
      <c r="H11" s="48">
        <v>9130</v>
      </c>
      <c r="I11" s="47">
        <v>3150</v>
      </c>
      <c r="J11" s="48">
        <v>5250</v>
      </c>
      <c r="K11" s="49">
        <v>4112</v>
      </c>
      <c r="L11" s="48">
        <v>30732</v>
      </c>
      <c r="M11" s="47">
        <v>4410</v>
      </c>
      <c r="N11" s="48">
        <v>6195</v>
      </c>
      <c r="O11" s="49">
        <v>5306</v>
      </c>
      <c r="P11" s="48">
        <v>87662</v>
      </c>
      <c r="R11" s="8"/>
    </row>
    <row r="12" spans="2:18" ht="13.5" customHeight="1" x14ac:dyDescent="0.15">
      <c r="B12" s="32"/>
      <c r="C12" s="6">
        <v>22</v>
      </c>
      <c r="D12" s="16"/>
      <c r="E12" s="200" t="s">
        <v>110</v>
      </c>
      <c r="F12" s="200" t="s">
        <v>110</v>
      </c>
      <c r="G12" s="200" t="s">
        <v>110</v>
      </c>
      <c r="H12" s="50">
        <v>3689</v>
      </c>
      <c r="I12" s="50">
        <v>3360</v>
      </c>
      <c r="J12" s="50">
        <v>5040</v>
      </c>
      <c r="K12" s="50">
        <v>4106</v>
      </c>
      <c r="L12" s="50">
        <v>39328</v>
      </c>
      <c r="M12" s="50">
        <v>4410</v>
      </c>
      <c r="N12" s="50">
        <v>6090</v>
      </c>
      <c r="O12" s="50">
        <v>5144</v>
      </c>
      <c r="P12" s="52">
        <v>100281</v>
      </c>
      <c r="R12" s="8"/>
    </row>
    <row r="13" spans="2:18" ht="13.5" customHeight="1" x14ac:dyDescent="0.15">
      <c r="B13" s="31" t="s">
        <v>161</v>
      </c>
      <c r="C13" s="8">
        <v>6</v>
      </c>
      <c r="D13" s="15" t="s">
        <v>166</v>
      </c>
      <c r="E13" s="204" t="s">
        <v>110</v>
      </c>
      <c r="F13" s="199" t="s">
        <v>110</v>
      </c>
      <c r="G13" s="205" t="s">
        <v>110</v>
      </c>
      <c r="H13" s="48">
        <v>162</v>
      </c>
      <c r="I13" s="47">
        <v>3675</v>
      </c>
      <c r="J13" s="48">
        <v>3990</v>
      </c>
      <c r="K13" s="49">
        <v>3793</v>
      </c>
      <c r="L13" s="48">
        <v>2383</v>
      </c>
      <c r="M13" s="47">
        <v>5040</v>
      </c>
      <c r="N13" s="48">
        <v>5775</v>
      </c>
      <c r="O13" s="69">
        <v>5326</v>
      </c>
      <c r="P13" s="48">
        <v>7650</v>
      </c>
      <c r="R13" s="8"/>
    </row>
    <row r="14" spans="2:18" ht="13.5" customHeight="1" x14ac:dyDescent="0.15">
      <c r="B14" s="31"/>
      <c r="C14" s="8">
        <v>7</v>
      </c>
      <c r="D14" s="15"/>
      <c r="E14" s="204" t="s">
        <v>110</v>
      </c>
      <c r="F14" s="199" t="s">
        <v>110</v>
      </c>
      <c r="G14" s="205" t="s">
        <v>110</v>
      </c>
      <c r="H14" s="199" t="s">
        <v>110</v>
      </c>
      <c r="I14" s="47">
        <v>3465</v>
      </c>
      <c r="J14" s="48">
        <v>3885</v>
      </c>
      <c r="K14" s="49">
        <v>3691</v>
      </c>
      <c r="L14" s="48">
        <v>2886</v>
      </c>
      <c r="M14" s="47">
        <v>4725</v>
      </c>
      <c r="N14" s="48">
        <v>5775</v>
      </c>
      <c r="O14" s="69">
        <v>5297</v>
      </c>
      <c r="P14" s="48">
        <v>6935</v>
      </c>
      <c r="R14" s="8"/>
    </row>
    <row r="15" spans="2:18" ht="13.5" customHeight="1" x14ac:dyDescent="0.15">
      <c r="B15" s="31"/>
      <c r="C15" s="8">
        <v>8</v>
      </c>
      <c r="D15" s="15"/>
      <c r="E15" s="204" t="s">
        <v>110</v>
      </c>
      <c r="F15" s="199" t="s">
        <v>110</v>
      </c>
      <c r="G15" s="205" t="s">
        <v>110</v>
      </c>
      <c r="H15" s="48">
        <v>119</v>
      </c>
      <c r="I15" s="47">
        <v>3360</v>
      </c>
      <c r="J15" s="48">
        <v>3780</v>
      </c>
      <c r="K15" s="49">
        <v>3680</v>
      </c>
      <c r="L15" s="48">
        <v>4378</v>
      </c>
      <c r="M15" s="47">
        <v>4725</v>
      </c>
      <c r="N15" s="48">
        <v>5565</v>
      </c>
      <c r="O15" s="69">
        <v>5112</v>
      </c>
      <c r="P15" s="48">
        <v>9917</v>
      </c>
      <c r="R15" s="8"/>
    </row>
    <row r="16" spans="2:18" ht="13.5" customHeight="1" x14ac:dyDescent="0.15">
      <c r="B16" s="31"/>
      <c r="C16" s="8">
        <v>9</v>
      </c>
      <c r="D16" s="15"/>
      <c r="E16" s="204" t="s">
        <v>110</v>
      </c>
      <c r="F16" s="199" t="s">
        <v>110</v>
      </c>
      <c r="G16" s="205" t="s">
        <v>110</v>
      </c>
      <c r="H16" s="48">
        <v>258</v>
      </c>
      <c r="I16" s="48">
        <v>3465</v>
      </c>
      <c r="J16" s="48">
        <v>4095</v>
      </c>
      <c r="K16" s="49">
        <v>3814</v>
      </c>
      <c r="L16" s="48">
        <v>3368</v>
      </c>
      <c r="M16" s="47">
        <v>4872</v>
      </c>
      <c r="N16" s="48">
        <v>5565</v>
      </c>
      <c r="O16" s="69">
        <v>5112</v>
      </c>
      <c r="P16" s="48">
        <v>7557</v>
      </c>
      <c r="R16" s="8"/>
    </row>
    <row r="17" spans="2:18" ht="13.5" customHeight="1" x14ac:dyDescent="0.15">
      <c r="B17" s="31"/>
      <c r="C17" s="8">
        <v>10</v>
      </c>
      <c r="D17" s="15"/>
      <c r="E17" s="199">
        <v>0</v>
      </c>
      <c r="F17" s="199">
        <v>0</v>
      </c>
      <c r="G17" s="199">
        <v>0</v>
      </c>
      <c r="H17" s="48">
        <v>251</v>
      </c>
      <c r="I17" s="48">
        <v>3675</v>
      </c>
      <c r="J17" s="48">
        <v>4200</v>
      </c>
      <c r="K17" s="69">
        <v>3867.8363636363651</v>
      </c>
      <c r="L17" s="48">
        <v>3572</v>
      </c>
      <c r="M17" s="48">
        <v>4935</v>
      </c>
      <c r="N17" s="48">
        <v>5775</v>
      </c>
      <c r="O17" s="48">
        <v>5184.3854815524692</v>
      </c>
      <c r="P17" s="48">
        <v>7714</v>
      </c>
      <c r="R17" s="8"/>
    </row>
    <row r="18" spans="2:18" ht="13.5" customHeight="1" x14ac:dyDescent="0.15">
      <c r="B18" s="31"/>
      <c r="C18" s="8">
        <v>11</v>
      </c>
      <c r="D18" s="15"/>
      <c r="E18" s="199">
        <v>0</v>
      </c>
      <c r="F18" s="199">
        <v>0</v>
      </c>
      <c r="G18" s="199">
        <v>0</v>
      </c>
      <c r="H18" s="48">
        <v>1008</v>
      </c>
      <c r="I18" s="48">
        <v>3675</v>
      </c>
      <c r="J18" s="48">
        <v>4410</v>
      </c>
      <c r="K18" s="48">
        <v>3927.5662510872735</v>
      </c>
      <c r="L18" s="48">
        <v>3786.7</v>
      </c>
      <c r="M18" s="48">
        <v>4935</v>
      </c>
      <c r="N18" s="48">
        <v>5775</v>
      </c>
      <c r="O18" s="48">
        <v>5167.3105246183613</v>
      </c>
      <c r="P18" s="69">
        <v>11169.1</v>
      </c>
    </row>
    <row r="19" spans="2:18" ht="13.5" customHeight="1" x14ac:dyDescent="0.15">
      <c r="B19" s="31"/>
      <c r="C19" s="8">
        <v>12</v>
      </c>
      <c r="D19" s="15"/>
      <c r="E19" s="199">
        <v>0</v>
      </c>
      <c r="F19" s="199">
        <v>0</v>
      </c>
      <c r="G19" s="199">
        <v>0</v>
      </c>
      <c r="H19" s="48">
        <v>0</v>
      </c>
      <c r="I19" s="48">
        <v>3990</v>
      </c>
      <c r="J19" s="48">
        <v>5040</v>
      </c>
      <c r="K19" s="48">
        <v>4568.2466862192414</v>
      </c>
      <c r="L19" s="48">
        <v>7041</v>
      </c>
      <c r="M19" s="48">
        <v>5250</v>
      </c>
      <c r="N19" s="48">
        <v>6090</v>
      </c>
      <c r="O19" s="48">
        <v>5459.4636415852956</v>
      </c>
      <c r="P19" s="69">
        <v>14973</v>
      </c>
    </row>
    <row r="20" spans="2:18" ht="13.5" customHeight="1" x14ac:dyDescent="0.15">
      <c r="B20" s="31" t="s">
        <v>163</v>
      </c>
      <c r="C20" s="8">
        <v>1</v>
      </c>
      <c r="D20" s="15" t="s">
        <v>166</v>
      </c>
      <c r="E20" s="199">
        <v>0</v>
      </c>
      <c r="F20" s="199">
        <v>0</v>
      </c>
      <c r="G20" s="199">
        <v>0</v>
      </c>
      <c r="H20" s="48">
        <v>2270.8000000000002</v>
      </c>
      <c r="I20" s="48">
        <v>3675</v>
      </c>
      <c r="J20" s="48">
        <v>4410</v>
      </c>
      <c r="K20" s="48">
        <v>4046.0184072126235</v>
      </c>
      <c r="L20" s="48">
        <v>4887.1000000000004</v>
      </c>
      <c r="M20" s="48">
        <v>4725</v>
      </c>
      <c r="N20" s="48">
        <v>5460</v>
      </c>
      <c r="O20" s="48">
        <v>4908.361514298098</v>
      </c>
      <c r="P20" s="48">
        <v>11079.7</v>
      </c>
    </row>
    <row r="21" spans="2:18" ht="13.5" customHeight="1" x14ac:dyDescent="0.15">
      <c r="B21" s="31"/>
      <c r="C21" s="8">
        <v>2</v>
      </c>
      <c r="D21" s="15"/>
      <c r="E21" s="199">
        <v>0</v>
      </c>
      <c r="F21" s="199">
        <v>0</v>
      </c>
      <c r="G21" s="199">
        <v>0</v>
      </c>
      <c r="H21" s="48">
        <v>540.20000000000005</v>
      </c>
      <c r="I21" s="48">
        <v>3675</v>
      </c>
      <c r="J21" s="48">
        <v>4200</v>
      </c>
      <c r="K21" s="48">
        <v>3994.231649455764</v>
      </c>
      <c r="L21" s="48">
        <v>2071.9</v>
      </c>
      <c r="M21" s="48">
        <v>4725</v>
      </c>
      <c r="N21" s="48">
        <v>5250</v>
      </c>
      <c r="O21" s="48">
        <v>5032.8900235663796</v>
      </c>
      <c r="P21" s="69">
        <v>6384</v>
      </c>
    </row>
    <row r="22" spans="2:18" ht="13.5" customHeight="1" x14ac:dyDescent="0.15">
      <c r="B22" s="31"/>
      <c r="C22" s="8">
        <v>3</v>
      </c>
      <c r="D22" s="15"/>
      <c r="E22" s="199">
        <v>2370.9</v>
      </c>
      <c r="F22" s="199">
        <v>2467.5</v>
      </c>
      <c r="G22" s="199">
        <v>2438.916913319239</v>
      </c>
      <c r="H22" s="48">
        <v>896.8</v>
      </c>
      <c r="I22" s="48">
        <v>3517.5</v>
      </c>
      <c r="J22" s="48">
        <v>3990</v>
      </c>
      <c r="K22" s="48">
        <v>3793.6829375549692</v>
      </c>
      <c r="L22" s="48">
        <v>2202</v>
      </c>
      <c r="M22" s="48">
        <v>4483.5</v>
      </c>
      <c r="N22" s="48">
        <v>5040</v>
      </c>
      <c r="O22" s="48">
        <v>4694.5835814060019</v>
      </c>
      <c r="P22" s="69">
        <v>6524.2</v>
      </c>
    </row>
    <row r="23" spans="2:18" ht="13.5" customHeight="1" x14ac:dyDescent="0.15">
      <c r="B23" s="31"/>
      <c r="C23" s="8">
        <v>4</v>
      </c>
      <c r="D23" s="15"/>
      <c r="E23" s="199">
        <v>2268</v>
      </c>
      <c r="F23" s="199">
        <v>2646</v>
      </c>
      <c r="G23" s="199">
        <v>2408.1964674570527</v>
      </c>
      <c r="H23" s="69">
        <v>1145.3</v>
      </c>
      <c r="I23" s="48">
        <v>3465</v>
      </c>
      <c r="J23" s="48">
        <v>4200</v>
      </c>
      <c r="K23" s="48">
        <v>3837.2339153312596</v>
      </c>
      <c r="L23" s="48">
        <v>2555.8000000000002</v>
      </c>
      <c r="M23" s="48">
        <v>4515</v>
      </c>
      <c r="N23" s="48">
        <v>5250</v>
      </c>
      <c r="O23" s="48">
        <v>4785.7898954437933</v>
      </c>
      <c r="P23" s="48">
        <v>6416.1</v>
      </c>
    </row>
    <row r="24" spans="2:18" ht="13.5" customHeight="1" x14ac:dyDescent="0.15">
      <c r="B24" s="31"/>
      <c r="C24" s="8">
        <v>5</v>
      </c>
      <c r="D24" s="15"/>
      <c r="E24" s="199">
        <v>2205</v>
      </c>
      <c r="F24" s="199">
        <v>2520</v>
      </c>
      <c r="G24" s="199">
        <v>2333.6636318283863</v>
      </c>
      <c r="H24" s="48">
        <v>844.1</v>
      </c>
      <c r="I24" s="48">
        <v>3465</v>
      </c>
      <c r="J24" s="48">
        <v>3990</v>
      </c>
      <c r="K24" s="48">
        <v>3727.4552302444577</v>
      </c>
      <c r="L24" s="48">
        <v>4060.5</v>
      </c>
      <c r="M24" s="48">
        <v>4515</v>
      </c>
      <c r="N24" s="48">
        <v>5250</v>
      </c>
      <c r="O24" s="48">
        <v>4805.9750400301427</v>
      </c>
      <c r="P24" s="48">
        <v>10855.8</v>
      </c>
    </row>
    <row r="25" spans="2:18" ht="13.5" customHeight="1" x14ac:dyDescent="0.15">
      <c r="B25" s="32"/>
      <c r="C25" s="6">
        <v>6</v>
      </c>
      <c r="D25" s="16"/>
      <c r="E25" s="200">
        <v>2205</v>
      </c>
      <c r="F25" s="200">
        <v>2520</v>
      </c>
      <c r="G25" s="200">
        <v>2385.6315997888073</v>
      </c>
      <c r="H25" s="50">
        <v>721.5</v>
      </c>
      <c r="I25" s="50">
        <v>3465</v>
      </c>
      <c r="J25" s="50">
        <v>3990</v>
      </c>
      <c r="K25" s="50">
        <v>3763.3184197197356</v>
      </c>
      <c r="L25" s="50">
        <v>4366.1000000000004</v>
      </c>
      <c r="M25" s="50">
        <v>4515</v>
      </c>
      <c r="N25" s="50">
        <v>5460</v>
      </c>
      <c r="O25" s="50">
        <v>5024.2093237758909</v>
      </c>
      <c r="P25" s="52">
        <v>10465.5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43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5" style="36" customWidth="1"/>
    <col min="3" max="3" width="2.75" style="36" customWidth="1"/>
    <col min="4" max="4" width="5.2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25" style="36" customWidth="1"/>
    <col min="17" max="19" width="5.875" style="36" customWidth="1"/>
    <col min="20" max="20" width="8.125" style="36" customWidth="1"/>
    <col min="21" max="23" width="5.875" style="36" customWidth="1"/>
    <col min="24" max="24" width="7.75" style="36" customWidth="1"/>
    <col min="25" max="16384" width="7.5" style="36"/>
  </cols>
  <sheetData>
    <row r="1" spans="1:26" ht="15" customHeight="1" x14ac:dyDescent="0.15">
      <c r="A1" s="19"/>
      <c r="B1" s="108"/>
      <c r="C1" s="108"/>
      <c r="D1" s="108"/>
    </row>
    <row r="2" spans="1:26" ht="12.75" customHeight="1" x14ac:dyDescent="0.15">
      <c r="B2" s="19" t="s">
        <v>70</v>
      </c>
      <c r="C2" s="105"/>
      <c r="D2" s="105"/>
    </row>
    <row r="3" spans="1:26" ht="12.75" customHeight="1" x14ac:dyDescent="0.15">
      <c r="B3" s="105"/>
      <c r="C3" s="105"/>
      <c r="D3" s="105"/>
      <c r="X3" s="21" t="s">
        <v>0</v>
      </c>
    </row>
    <row r="4" spans="1:26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6" ht="13.5" customHeight="1" x14ac:dyDescent="0.15">
      <c r="B5" s="20"/>
      <c r="C5" s="41" t="s">
        <v>60</v>
      </c>
      <c r="D5" s="40"/>
      <c r="E5" s="70" t="s">
        <v>80</v>
      </c>
      <c r="F5" s="71"/>
      <c r="G5" s="71"/>
      <c r="H5" s="61"/>
      <c r="I5" s="70" t="s">
        <v>81</v>
      </c>
      <c r="J5" s="71"/>
      <c r="K5" s="71"/>
      <c r="L5" s="61"/>
      <c r="M5" s="70" t="s">
        <v>99</v>
      </c>
      <c r="N5" s="71"/>
      <c r="O5" s="71"/>
      <c r="P5" s="61"/>
      <c r="Q5" s="70" t="s">
        <v>100</v>
      </c>
      <c r="R5" s="71"/>
      <c r="S5" s="71"/>
      <c r="T5" s="61"/>
      <c r="U5" s="70" t="s">
        <v>83</v>
      </c>
      <c r="V5" s="71"/>
      <c r="W5" s="71"/>
      <c r="X5" s="61"/>
    </row>
    <row r="6" spans="1:26" ht="13.5" customHeight="1" x14ac:dyDescent="0.15">
      <c r="B6" s="44" t="s">
        <v>85</v>
      </c>
      <c r="C6" s="45"/>
      <c r="D6" s="46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Q6" s="62" t="s">
        <v>86</v>
      </c>
      <c r="R6" s="62" t="s">
        <v>87</v>
      </c>
      <c r="S6" s="62" t="s">
        <v>88</v>
      </c>
      <c r="T6" s="62" t="s">
        <v>5</v>
      </c>
      <c r="U6" s="62" t="s">
        <v>86</v>
      </c>
      <c r="V6" s="62" t="s">
        <v>87</v>
      </c>
      <c r="W6" s="62" t="s">
        <v>88</v>
      </c>
      <c r="X6" s="62" t="s">
        <v>5</v>
      </c>
      <c r="Z6" s="30"/>
    </row>
    <row r="7" spans="1:26" ht="13.5" customHeight="1" x14ac:dyDescent="0.15">
      <c r="B7" s="5"/>
      <c r="C7" s="6"/>
      <c r="D7" s="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Q7" s="64"/>
      <c r="R7" s="64"/>
      <c r="S7" s="64" t="s">
        <v>89</v>
      </c>
      <c r="T7" s="64"/>
      <c r="U7" s="64"/>
      <c r="V7" s="64"/>
      <c r="W7" s="64" t="s">
        <v>89</v>
      </c>
      <c r="X7" s="64"/>
      <c r="Z7" s="30"/>
    </row>
    <row r="8" spans="1:26" ht="13.5" customHeight="1" x14ac:dyDescent="0.15">
      <c r="B8" s="31" t="s">
        <v>58</v>
      </c>
      <c r="C8" s="101">
        <v>20</v>
      </c>
      <c r="D8" s="19" t="s">
        <v>59</v>
      </c>
      <c r="E8" s="48">
        <v>1208</v>
      </c>
      <c r="F8" s="48">
        <v>2520</v>
      </c>
      <c r="G8" s="48">
        <v>1610</v>
      </c>
      <c r="H8" s="48">
        <v>950758</v>
      </c>
      <c r="I8" s="48">
        <v>945</v>
      </c>
      <c r="J8" s="48">
        <v>1544</v>
      </c>
      <c r="K8" s="48">
        <v>1204</v>
      </c>
      <c r="L8" s="48">
        <v>767783</v>
      </c>
      <c r="M8" s="48">
        <v>1646</v>
      </c>
      <c r="N8" s="48">
        <v>2993</v>
      </c>
      <c r="O8" s="48">
        <v>2318</v>
      </c>
      <c r="P8" s="48">
        <v>75429</v>
      </c>
      <c r="Q8" s="48">
        <v>630</v>
      </c>
      <c r="R8" s="48">
        <v>1050</v>
      </c>
      <c r="S8" s="48">
        <v>801</v>
      </c>
      <c r="T8" s="48">
        <v>198523</v>
      </c>
      <c r="U8" s="48">
        <v>3150</v>
      </c>
      <c r="V8" s="48">
        <v>4515</v>
      </c>
      <c r="W8" s="48">
        <v>3909</v>
      </c>
      <c r="X8" s="48">
        <v>184451</v>
      </c>
      <c r="Z8" s="30"/>
    </row>
    <row r="9" spans="1:26" ht="13.5" customHeight="1" x14ac:dyDescent="0.15">
      <c r="B9" s="31"/>
      <c r="C9" s="101">
        <v>21</v>
      </c>
      <c r="D9" s="8"/>
      <c r="E9" s="48">
        <v>1260</v>
      </c>
      <c r="F9" s="48">
        <v>2520</v>
      </c>
      <c r="G9" s="48">
        <v>1588</v>
      </c>
      <c r="H9" s="48">
        <v>904489</v>
      </c>
      <c r="I9" s="48">
        <v>998</v>
      </c>
      <c r="J9" s="48">
        <v>1449</v>
      </c>
      <c r="K9" s="48">
        <v>1194</v>
      </c>
      <c r="L9" s="48">
        <v>675101</v>
      </c>
      <c r="M9" s="48">
        <v>1575</v>
      </c>
      <c r="N9" s="48">
        <v>3039</v>
      </c>
      <c r="O9" s="48">
        <v>2382</v>
      </c>
      <c r="P9" s="48">
        <v>66445</v>
      </c>
      <c r="Q9" s="48">
        <v>683</v>
      </c>
      <c r="R9" s="48">
        <v>1050</v>
      </c>
      <c r="S9" s="48">
        <v>840</v>
      </c>
      <c r="T9" s="48">
        <v>136956</v>
      </c>
      <c r="U9" s="48">
        <v>2940</v>
      </c>
      <c r="V9" s="48">
        <v>4200</v>
      </c>
      <c r="W9" s="48">
        <v>3483</v>
      </c>
      <c r="X9" s="48">
        <v>170771</v>
      </c>
      <c r="Z9" s="135"/>
    </row>
    <row r="10" spans="1:26" ht="13.5" customHeight="1" x14ac:dyDescent="0.15">
      <c r="B10" s="32"/>
      <c r="C10" s="102">
        <v>22</v>
      </c>
      <c r="D10" s="16"/>
      <c r="E10" s="50">
        <v>1200</v>
      </c>
      <c r="F10" s="50">
        <v>2101</v>
      </c>
      <c r="G10" s="52">
        <v>1536</v>
      </c>
      <c r="H10" s="50">
        <v>876648</v>
      </c>
      <c r="I10" s="50">
        <v>840</v>
      </c>
      <c r="J10" s="50">
        <v>1365</v>
      </c>
      <c r="K10" s="50">
        <v>1081</v>
      </c>
      <c r="L10" s="50">
        <v>723908</v>
      </c>
      <c r="M10" s="50">
        <v>1418</v>
      </c>
      <c r="N10" s="50">
        <v>2730</v>
      </c>
      <c r="O10" s="50">
        <v>1917</v>
      </c>
      <c r="P10" s="50">
        <v>76555</v>
      </c>
      <c r="Q10" s="50">
        <v>651</v>
      </c>
      <c r="R10" s="50">
        <v>998</v>
      </c>
      <c r="S10" s="50">
        <v>772</v>
      </c>
      <c r="T10" s="50">
        <v>181648</v>
      </c>
      <c r="U10" s="50">
        <v>3045</v>
      </c>
      <c r="V10" s="50">
        <v>4500</v>
      </c>
      <c r="W10" s="50">
        <v>3476</v>
      </c>
      <c r="X10" s="52">
        <v>153579</v>
      </c>
      <c r="Z10" s="135"/>
    </row>
    <row r="11" spans="1:26" ht="13.5" customHeight="1" x14ac:dyDescent="0.15">
      <c r="B11" s="31" t="s">
        <v>170</v>
      </c>
      <c r="C11" s="101">
        <v>6</v>
      </c>
      <c r="D11" s="15" t="s">
        <v>165</v>
      </c>
      <c r="E11" s="48">
        <v>1208</v>
      </c>
      <c r="F11" s="48">
        <v>1554</v>
      </c>
      <c r="G11" s="48">
        <v>1369</v>
      </c>
      <c r="H11" s="48">
        <v>88465</v>
      </c>
      <c r="I11" s="48">
        <v>893</v>
      </c>
      <c r="J11" s="48">
        <v>1260</v>
      </c>
      <c r="K11" s="48">
        <v>1072</v>
      </c>
      <c r="L11" s="48">
        <v>73064</v>
      </c>
      <c r="M11" s="48">
        <v>1575</v>
      </c>
      <c r="N11" s="48">
        <v>2573</v>
      </c>
      <c r="O11" s="48">
        <v>1999</v>
      </c>
      <c r="P11" s="48">
        <v>6316</v>
      </c>
      <c r="Q11" s="48">
        <v>683</v>
      </c>
      <c r="R11" s="48">
        <v>966</v>
      </c>
      <c r="S11" s="48">
        <v>819</v>
      </c>
      <c r="T11" s="48">
        <v>16366</v>
      </c>
      <c r="U11" s="48">
        <v>3150</v>
      </c>
      <c r="V11" s="48">
        <v>3780</v>
      </c>
      <c r="W11" s="48">
        <v>3369</v>
      </c>
      <c r="X11" s="48">
        <v>14306</v>
      </c>
      <c r="Z11" s="135"/>
    </row>
    <row r="12" spans="1:26" ht="13.5" customHeight="1" x14ac:dyDescent="0.15">
      <c r="B12" s="31"/>
      <c r="C12" s="101">
        <v>7</v>
      </c>
      <c r="D12" s="15"/>
      <c r="E12" s="48">
        <v>1200</v>
      </c>
      <c r="F12" s="48">
        <v>1470</v>
      </c>
      <c r="G12" s="48">
        <v>1325</v>
      </c>
      <c r="H12" s="48">
        <v>48836</v>
      </c>
      <c r="I12" s="48">
        <v>845</v>
      </c>
      <c r="J12" s="48">
        <v>1215</v>
      </c>
      <c r="K12" s="48">
        <v>1052</v>
      </c>
      <c r="L12" s="48">
        <v>39778</v>
      </c>
      <c r="M12" s="48">
        <v>1523</v>
      </c>
      <c r="N12" s="48">
        <v>2472</v>
      </c>
      <c r="O12" s="48">
        <v>1891</v>
      </c>
      <c r="P12" s="48">
        <v>5440</v>
      </c>
      <c r="Q12" s="48">
        <v>683</v>
      </c>
      <c r="R12" s="48">
        <v>998</v>
      </c>
      <c r="S12" s="48">
        <v>792</v>
      </c>
      <c r="T12" s="48">
        <v>9544</v>
      </c>
      <c r="U12" s="48">
        <v>3150</v>
      </c>
      <c r="V12" s="48">
        <v>3780</v>
      </c>
      <c r="W12" s="48">
        <v>3415</v>
      </c>
      <c r="X12" s="48">
        <v>7874</v>
      </c>
      <c r="Z12" s="135"/>
    </row>
    <row r="13" spans="1:26" ht="13.5" customHeight="1" x14ac:dyDescent="0.15">
      <c r="B13" s="158"/>
      <c r="C13" s="135">
        <v>8</v>
      </c>
      <c r="D13" s="159"/>
      <c r="E13" s="142">
        <v>1208</v>
      </c>
      <c r="F13" s="142">
        <v>1544</v>
      </c>
      <c r="G13" s="142">
        <v>1353</v>
      </c>
      <c r="H13" s="142">
        <v>76459</v>
      </c>
      <c r="I13" s="142">
        <v>893</v>
      </c>
      <c r="J13" s="142">
        <v>1155</v>
      </c>
      <c r="K13" s="142">
        <v>1024</v>
      </c>
      <c r="L13" s="142">
        <v>56606</v>
      </c>
      <c r="M13" s="142">
        <v>1890</v>
      </c>
      <c r="N13" s="142">
        <v>2551</v>
      </c>
      <c r="O13" s="142">
        <v>2176</v>
      </c>
      <c r="P13" s="142">
        <v>10128</v>
      </c>
      <c r="Q13" s="142">
        <v>683</v>
      </c>
      <c r="R13" s="142">
        <v>935</v>
      </c>
      <c r="S13" s="142">
        <v>739</v>
      </c>
      <c r="T13" s="142">
        <v>15698</v>
      </c>
      <c r="U13" s="142">
        <v>3150</v>
      </c>
      <c r="V13" s="142">
        <v>4200</v>
      </c>
      <c r="W13" s="142">
        <v>3433</v>
      </c>
      <c r="X13" s="142">
        <v>13276</v>
      </c>
      <c r="Z13" s="30"/>
    </row>
    <row r="14" spans="1:26" ht="13.5" customHeight="1" x14ac:dyDescent="0.15">
      <c r="B14" s="158"/>
      <c r="C14" s="135">
        <v>9</v>
      </c>
      <c r="D14" s="159"/>
      <c r="E14" s="142">
        <v>1260</v>
      </c>
      <c r="F14" s="142">
        <v>1732.5</v>
      </c>
      <c r="G14" s="142">
        <v>1425.8779456519933</v>
      </c>
      <c r="H14" s="142">
        <v>69724.899999999994</v>
      </c>
      <c r="I14" s="142">
        <v>840</v>
      </c>
      <c r="J14" s="142">
        <v>1260</v>
      </c>
      <c r="K14" s="142">
        <v>1017.5830063153381</v>
      </c>
      <c r="L14" s="142">
        <v>53611.199999999997</v>
      </c>
      <c r="M14" s="142">
        <v>1680</v>
      </c>
      <c r="N14" s="142">
        <v>2436</v>
      </c>
      <c r="O14" s="142">
        <v>1865.6690981432364</v>
      </c>
      <c r="P14" s="142">
        <v>5298.1</v>
      </c>
      <c r="Q14" s="142">
        <v>661.5</v>
      </c>
      <c r="R14" s="142">
        <v>947.1</v>
      </c>
      <c r="S14" s="142">
        <v>808.86302175191065</v>
      </c>
      <c r="T14" s="142">
        <v>15079.5</v>
      </c>
      <c r="U14" s="142">
        <v>3150</v>
      </c>
      <c r="V14" s="142">
        <v>3990</v>
      </c>
      <c r="W14" s="142">
        <v>3471.0410651609945</v>
      </c>
      <c r="X14" s="142">
        <v>11400.7</v>
      </c>
      <c r="Z14" s="30"/>
    </row>
    <row r="15" spans="1:26" ht="13.5" customHeight="1" x14ac:dyDescent="0.15">
      <c r="B15" s="158"/>
      <c r="C15" s="135">
        <v>10</v>
      </c>
      <c r="D15" s="135"/>
      <c r="E15" s="142">
        <v>1470</v>
      </c>
      <c r="F15" s="142">
        <v>1890</v>
      </c>
      <c r="G15" s="142">
        <v>1642.1138729810598</v>
      </c>
      <c r="H15" s="142">
        <v>79339.899999999994</v>
      </c>
      <c r="I15" s="142">
        <v>945</v>
      </c>
      <c r="J15" s="142">
        <v>1284.675</v>
      </c>
      <c r="K15" s="142">
        <v>1065.2235244248923</v>
      </c>
      <c r="L15" s="142">
        <v>66202.399999999994</v>
      </c>
      <c r="M15" s="142">
        <v>1575</v>
      </c>
      <c r="N15" s="142">
        <v>2100</v>
      </c>
      <c r="O15" s="142">
        <v>1815.6722410322111</v>
      </c>
      <c r="P15" s="142">
        <v>6374</v>
      </c>
      <c r="Q15" s="142">
        <v>651</v>
      </c>
      <c r="R15" s="142">
        <v>876.75</v>
      </c>
      <c r="S15" s="142">
        <v>735.64636393193871</v>
      </c>
      <c r="T15" s="142">
        <v>15714.2</v>
      </c>
      <c r="U15" s="142">
        <v>3150</v>
      </c>
      <c r="V15" s="142">
        <v>3990</v>
      </c>
      <c r="W15" s="142">
        <v>3422.1395646606916</v>
      </c>
      <c r="X15" s="142">
        <v>13360.599999999999</v>
      </c>
      <c r="Z15" s="30"/>
    </row>
    <row r="16" spans="1:26" ht="13.5" customHeight="1" x14ac:dyDescent="0.15">
      <c r="B16" s="158"/>
      <c r="C16" s="135">
        <v>11</v>
      </c>
      <c r="D16" s="159"/>
      <c r="E16" s="142">
        <v>1575</v>
      </c>
      <c r="F16" s="142">
        <v>2047.5</v>
      </c>
      <c r="G16" s="142">
        <v>1756.0098925642387</v>
      </c>
      <c r="H16" s="142">
        <v>95642.800000000017</v>
      </c>
      <c r="I16" s="142">
        <v>997.5</v>
      </c>
      <c r="J16" s="142">
        <v>1312.5</v>
      </c>
      <c r="K16" s="142">
        <v>1137.2362238880451</v>
      </c>
      <c r="L16" s="142">
        <v>89773.2</v>
      </c>
      <c r="M16" s="142">
        <v>1417.5</v>
      </c>
      <c r="N16" s="142">
        <v>2057.79</v>
      </c>
      <c r="O16" s="142">
        <v>1583.7516291193444</v>
      </c>
      <c r="P16" s="142">
        <v>8730.4000000000015</v>
      </c>
      <c r="Q16" s="142">
        <v>682.5</v>
      </c>
      <c r="R16" s="142">
        <v>876.75</v>
      </c>
      <c r="S16" s="142">
        <v>738.13451430175292</v>
      </c>
      <c r="T16" s="142">
        <v>16881.400000000001</v>
      </c>
      <c r="U16" s="142">
        <v>3150</v>
      </c>
      <c r="V16" s="142">
        <v>4500.3</v>
      </c>
      <c r="W16" s="142">
        <v>3513.5797793854285</v>
      </c>
      <c r="X16" s="159">
        <v>18303.5</v>
      </c>
      <c r="Z16" s="30"/>
    </row>
    <row r="17" spans="2:27" ht="13.5" customHeight="1" x14ac:dyDescent="0.15">
      <c r="B17" s="158"/>
      <c r="C17" s="135">
        <v>12</v>
      </c>
      <c r="D17" s="159"/>
      <c r="E17" s="142">
        <v>1732.5</v>
      </c>
      <c r="F17" s="142">
        <v>2101.4700000000003</v>
      </c>
      <c r="G17" s="142">
        <v>1930.0620633295262</v>
      </c>
      <c r="H17" s="142">
        <v>90905</v>
      </c>
      <c r="I17" s="142">
        <v>1050</v>
      </c>
      <c r="J17" s="142">
        <v>1312.5</v>
      </c>
      <c r="K17" s="142">
        <v>1138.2351585247495</v>
      </c>
      <c r="L17" s="142">
        <v>50241</v>
      </c>
      <c r="M17" s="142">
        <v>1575</v>
      </c>
      <c r="N17" s="142">
        <v>2030.1750000000002</v>
      </c>
      <c r="O17" s="142">
        <v>1753.1114275924103</v>
      </c>
      <c r="P17" s="142">
        <v>8189</v>
      </c>
      <c r="Q17" s="142">
        <v>682.5</v>
      </c>
      <c r="R17" s="142">
        <v>876.75</v>
      </c>
      <c r="S17" s="142">
        <v>722.68916535813503</v>
      </c>
      <c r="T17" s="142">
        <v>13255</v>
      </c>
      <c r="U17" s="142">
        <v>3412.5</v>
      </c>
      <c r="V17" s="142">
        <v>4200</v>
      </c>
      <c r="W17" s="142">
        <v>3704.1037360170867</v>
      </c>
      <c r="X17" s="159">
        <v>15184</v>
      </c>
      <c r="Z17" s="30"/>
    </row>
    <row r="18" spans="2:27" ht="13.5" customHeight="1" x14ac:dyDescent="0.15">
      <c r="B18" s="158" t="s">
        <v>164</v>
      </c>
      <c r="C18" s="135">
        <v>1</v>
      </c>
      <c r="D18" s="159" t="s">
        <v>165</v>
      </c>
      <c r="E18" s="142">
        <v>1470</v>
      </c>
      <c r="F18" s="142">
        <v>1890</v>
      </c>
      <c r="G18" s="142">
        <v>1681.8450516123239</v>
      </c>
      <c r="H18" s="142">
        <v>72083</v>
      </c>
      <c r="I18" s="142">
        <v>997.5</v>
      </c>
      <c r="J18" s="142">
        <v>1155</v>
      </c>
      <c r="K18" s="142">
        <v>1049.8617933145276</v>
      </c>
      <c r="L18" s="142">
        <v>65074</v>
      </c>
      <c r="M18" s="142">
        <v>1585.5</v>
      </c>
      <c r="N18" s="142">
        <v>1940.19</v>
      </c>
      <c r="O18" s="142">
        <v>1731.6270171785529</v>
      </c>
      <c r="P18" s="142">
        <v>5223</v>
      </c>
      <c r="Q18" s="142">
        <v>651</v>
      </c>
      <c r="R18" s="142">
        <v>840</v>
      </c>
      <c r="S18" s="142">
        <v>713.78125516102375</v>
      </c>
      <c r="T18" s="142">
        <v>11587</v>
      </c>
      <c r="U18" s="142">
        <v>3360</v>
      </c>
      <c r="V18" s="142">
        <v>4095</v>
      </c>
      <c r="W18" s="142">
        <v>3693.1968814256343</v>
      </c>
      <c r="X18" s="159">
        <v>11442</v>
      </c>
      <c r="Z18" s="30"/>
    </row>
    <row r="19" spans="2:27" ht="13.5" customHeight="1" x14ac:dyDescent="0.15">
      <c r="B19" s="158"/>
      <c r="C19" s="135">
        <v>2</v>
      </c>
      <c r="D19" s="159"/>
      <c r="E19" s="142">
        <v>1365</v>
      </c>
      <c r="F19" s="142">
        <v>1785</v>
      </c>
      <c r="G19" s="142">
        <v>1539.9273135961903</v>
      </c>
      <c r="H19" s="142">
        <v>78437.100000000006</v>
      </c>
      <c r="I19" s="142">
        <v>997.5</v>
      </c>
      <c r="J19" s="142">
        <v>1260</v>
      </c>
      <c r="K19" s="142">
        <v>1085.9578180618389</v>
      </c>
      <c r="L19" s="142">
        <v>67305.499999999985</v>
      </c>
      <c r="M19" s="142">
        <v>1575</v>
      </c>
      <c r="N19" s="142">
        <v>2100</v>
      </c>
      <c r="O19" s="142">
        <v>1663.0369227707008</v>
      </c>
      <c r="P19" s="142">
        <v>7420.2</v>
      </c>
      <c r="Q19" s="142">
        <v>682.5</v>
      </c>
      <c r="R19" s="142">
        <v>886.2</v>
      </c>
      <c r="S19" s="142">
        <v>736.83313345326144</v>
      </c>
      <c r="T19" s="142">
        <v>17130.399999999998</v>
      </c>
      <c r="U19" s="142">
        <v>3360</v>
      </c>
      <c r="V19" s="142">
        <v>3990</v>
      </c>
      <c r="W19" s="142">
        <v>3620.0171317895833</v>
      </c>
      <c r="X19" s="159">
        <v>12110</v>
      </c>
      <c r="Z19" s="30"/>
    </row>
    <row r="20" spans="2:27" ht="13.5" customHeight="1" x14ac:dyDescent="0.15">
      <c r="B20" s="158"/>
      <c r="C20" s="135">
        <v>3</v>
      </c>
      <c r="D20" s="159"/>
      <c r="E20" s="142">
        <v>1239</v>
      </c>
      <c r="F20" s="142">
        <v>1627.5</v>
      </c>
      <c r="G20" s="142">
        <v>1445.6771866734123</v>
      </c>
      <c r="H20" s="142">
        <v>74702.5</v>
      </c>
      <c r="I20" s="142">
        <v>1029</v>
      </c>
      <c r="J20" s="142">
        <v>1207.5</v>
      </c>
      <c r="K20" s="142">
        <v>1083.5676722369139</v>
      </c>
      <c r="L20" s="142">
        <v>68772.5</v>
      </c>
      <c r="M20" s="142">
        <v>1470</v>
      </c>
      <c r="N20" s="142">
        <v>2100</v>
      </c>
      <c r="O20" s="142">
        <v>1690.4193787627601</v>
      </c>
      <c r="P20" s="142">
        <v>8697.0999999999985</v>
      </c>
      <c r="Q20" s="142">
        <v>735</v>
      </c>
      <c r="R20" s="142">
        <v>945</v>
      </c>
      <c r="S20" s="142">
        <v>833.04693600407404</v>
      </c>
      <c r="T20" s="142">
        <v>12149.3</v>
      </c>
      <c r="U20" s="142">
        <v>3150</v>
      </c>
      <c r="V20" s="142">
        <v>3780</v>
      </c>
      <c r="W20" s="142">
        <v>3437.7304638224932</v>
      </c>
      <c r="X20" s="142">
        <v>13559.5</v>
      </c>
      <c r="Z20" s="30"/>
      <c r="AA20" s="30"/>
    </row>
    <row r="21" spans="2:27" ht="13.5" customHeight="1" x14ac:dyDescent="0.15">
      <c r="B21" s="158"/>
      <c r="C21" s="135">
        <v>4</v>
      </c>
      <c r="D21" s="159"/>
      <c r="E21" s="142">
        <v>1260</v>
      </c>
      <c r="F21" s="135">
        <v>1732.5</v>
      </c>
      <c r="G21" s="159">
        <v>1457.9376032040327</v>
      </c>
      <c r="H21" s="142">
        <v>92624.3</v>
      </c>
      <c r="I21" s="142">
        <v>1050</v>
      </c>
      <c r="J21" s="142">
        <v>1365</v>
      </c>
      <c r="K21" s="142">
        <v>1108.1541773995104</v>
      </c>
      <c r="L21" s="142">
        <v>74491.700000000012</v>
      </c>
      <c r="M21" s="142">
        <v>1585.5</v>
      </c>
      <c r="N21" s="142">
        <v>2100</v>
      </c>
      <c r="O21" s="142">
        <v>1737.0047112961543</v>
      </c>
      <c r="P21" s="142">
        <v>14983.4</v>
      </c>
      <c r="Q21" s="142">
        <v>756</v>
      </c>
      <c r="R21" s="142">
        <v>997.5</v>
      </c>
      <c r="S21" s="159">
        <v>884.71289306719757</v>
      </c>
      <c r="T21" s="142">
        <v>19239.800000000003</v>
      </c>
      <c r="U21" s="142">
        <v>3150</v>
      </c>
      <c r="V21" s="142">
        <v>3990</v>
      </c>
      <c r="W21" s="142">
        <v>3496.8797320377407</v>
      </c>
      <c r="X21" s="159">
        <v>14773.8</v>
      </c>
      <c r="Z21" s="30"/>
      <c r="AA21" s="30"/>
    </row>
    <row r="22" spans="2:27" ht="13.5" customHeight="1" x14ac:dyDescent="0.15">
      <c r="B22" s="158"/>
      <c r="C22" s="135">
        <v>5</v>
      </c>
      <c r="D22" s="159"/>
      <c r="E22" s="142">
        <v>1260</v>
      </c>
      <c r="F22" s="142">
        <v>1575.105</v>
      </c>
      <c r="G22" s="142">
        <v>1431.0058554206125</v>
      </c>
      <c r="H22" s="142">
        <v>94697.099999999991</v>
      </c>
      <c r="I22" s="142">
        <v>1050</v>
      </c>
      <c r="J22" s="142">
        <v>1269.9750000000001</v>
      </c>
      <c r="K22" s="142">
        <v>1103.8366226091664</v>
      </c>
      <c r="L22" s="142">
        <v>84304.7</v>
      </c>
      <c r="M22" s="142">
        <v>1714.9649999999999</v>
      </c>
      <c r="N22" s="142">
        <v>2357.25</v>
      </c>
      <c r="O22" s="142">
        <v>1888.4662162162167</v>
      </c>
      <c r="P22" s="142">
        <v>12946</v>
      </c>
      <c r="Q22" s="142">
        <v>735</v>
      </c>
      <c r="R22" s="142">
        <v>1008</v>
      </c>
      <c r="S22" s="142">
        <v>860.04719246398224</v>
      </c>
      <c r="T22" s="142">
        <v>17984.5</v>
      </c>
      <c r="U22" s="142">
        <v>3150</v>
      </c>
      <c r="V22" s="142">
        <v>3885</v>
      </c>
      <c r="W22" s="142">
        <v>3477.7656038908403</v>
      </c>
      <c r="X22" s="159">
        <v>16863.099999999999</v>
      </c>
      <c r="Z22" s="220"/>
      <c r="AA22" s="220"/>
    </row>
    <row r="23" spans="2:27" ht="13.5" customHeight="1" x14ac:dyDescent="0.15">
      <c r="B23" s="134"/>
      <c r="C23" s="161">
        <v>6</v>
      </c>
      <c r="D23" s="136"/>
      <c r="E23" s="143">
        <v>1260</v>
      </c>
      <c r="F23" s="143">
        <v>1575</v>
      </c>
      <c r="G23" s="136">
        <v>1388.7268703210414</v>
      </c>
      <c r="H23" s="143">
        <v>56627.6</v>
      </c>
      <c r="I23" s="143">
        <v>997.5</v>
      </c>
      <c r="J23" s="143">
        <v>1260</v>
      </c>
      <c r="K23" s="143">
        <v>1076.7344960212195</v>
      </c>
      <c r="L23" s="143">
        <v>49119.600000000006</v>
      </c>
      <c r="M23" s="143">
        <v>1890</v>
      </c>
      <c r="N23" s="143">
        <v>2362.5</v>
      </c>
      <c r="O23" s="143">
        <v>2115.0605196128367</v>
      </c>
      <c r="P23" s="143">
        <v>7921</v>
      </c>
      <c r="Q23" s="143">
        <v>735</v>
      </c>
      <c r="R23" s="143">
        <v>1053.1500000000001</v>
      </c>
      <c r="S23" s="143">
        <v>855.4534704765814</v>
      </c>
      <c r="T23" s="143">
        <v>9177</v>
      </c>
      <c r="U23" s="143">
        <v>3097.5</v>
      </c>
      <c r="V23" s="143">
        <v>3780</v>
      </c>
      <c r="W23" s="143">
        <v>3311.1400634031866</v>
      </c>
      <c r="X23" s="136">
        <v>9481.7000000000007</v>
      </c>
      <c r="Z23" s="220"/>
      <c r="AA23" s="220"/>
    </row>
    <row r="24" spans="2:27" ht="13.5" customHeight="1" x14ac:dyDescent="0.15">
      <c r="B24" s="140"/>
      <c r="C24" s="138"/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Z24" s="30"/>
      <c r="AA24" s="30"/>
    </row>
    <row r="25" spans="2:27" ht="13.5" customHeight="1" x14ac:dyDescent="0.15">
      <c r="B25" s="137"/>
      <c r="C25" s="138"/>
      <c r="D25" s="139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Z25" s="30"/>
      <c r="AA25" s="30"/>
    </row>
    <row r="26" spans="2:27" ht="13.5" customHeight="1" x14ac:dyDescent="0.15">
      <c r="B26" s="140" t="s">
        <v>45</v>
      </c>
      <c r="C26" s="138"/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Z26" s="30"/>
      <c r="AA26" s="30"/>
    </row>
    <row r="27" spans="2:27" ht="13.5" customHeight="1" x14ac:dyDescent="0.15">
      <c r="B27" s="166">
        <v>40701</v>
      </c>
      <c r="C27" s="167"/>
      <c r="D27" s="154">
        <v>40707</v>
      </c>
      <c r="E27" s="146">
        <v>1260</v>
      </c>
      <c r="F27" s="146">
        <v>1575</v>
      </c>
      <c r="G27" s="146">
        <v>1405.9291188795762</v>
      </c>
      <c r="H27" s="146">
        <v>16823.599999999999</v>
      </c>
      <c r="I27" s="146">
        <v>997.5</v>
      </c>
      <c r="J27" s="146">
        <v>1260</v>
      </c>
      <c r="K27" s="146">
        <v>1061.6172010011308</v>
      </c>
      <c r="L27" s="146">
        <v>16257.2</v>
      </c>
      <c r="M27" s="146">
        <v>1890</v>
      </c>
      <c r="N27" s="146">
        <v>2310</v>
      </c>
      <c r="O27" s="146">
        <v>2126.0631808278872</v>
      </c>
      <c r="P27" s="146">
        <v>2401.5</v>
      </c>
      <c r="Q27" s="146">
        <v>735</v>
      </c>
      <c r="R27" s="146">
        <v>931.35</v>
      </c>
      <c r="S27" s="146">
        <v>850.41918367346932</v>
      </c>
      <c r="T27" s="146">
        <v>4362.2</v>
      </c>
      <c r="U27" s="146">
        <v>3150</v>
      </c>
      <c r="V27" s="146">
        <v>3780</v>
      </c>
      <c r="W27" s="146">
        <v>3323.2710552268254</v>
      </c>
      <c r="X27" s="146">
        <v>3652.5</v>
      </c>
    </row>
    <row r="28" spans="2:27" ht="13.5" customHeight="1" x14ac:dyDescent="0.15">
      <c r="B28" s="168" t="s">
        <v>46</v>
      </c>
      <c r="C28" s="169"/>
      <c r="D28" s="154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</row>
    <row r="29" spans="2:27" ht="13.5" customHeight="1" x14ac:dyDescent="0.15">
      <c r="B29" s="166">
        <v>40708</v>
      </c>
      <c r="C29" s="167"/>
      <c r="D29" s="154">
        <v>40714</v>
      </c>
      <c r="E29" s="145">
        <v>1260</v>
      </c>
      <c r="F29" s="145">
        <v>1575</v>
      </c>
      <c r="G29" s="145">
        <v>1379.5815214568427</v>
      </c>
      <c r="H29" s="146">
        <v>16559.5</v>
      </c>
      <c r="I29" s="145">
        <v>997.5</v>
      </c>
      <c r="J29" s="145">
        <v>1212.75</v>
      </c>
      <c r="K29" s="145">
        <v>1074.7840687918529</v>
      </c>
      <c r="L29" s="146">
        <v>14746.7</v>
      </c>
      <c r="M29" s="145">
        <v>1890</v>
      </c>
      <c r="N29" s="145">
        <v>2357.25</v>
      </c>
      <c r="O29" s="145">
        <v>2111.9395838890368</v>
      </c>
      <c r="P29" s="146">
        <v>2556.5</v>
      </c>
      <c r="Q29" s="145">
        <v>787.5</v>
      </c>
      <c r="R29" s="145">
        <v>976.5</v>
      </c>
      <c r="S29" s="145">
        <v>857.64927953890492</v>
      </c>
      <c r="T29" s="146">
        <v>2460.1</v>
      </c>
      <c r="U29" s="145">
        <v>3150</v>
      </c>
      <c r="V29" s="145">
        <v>3675</v>
      </c>
      <c r="W29" s="145">
        <v>3293.3652157755369</v>
      </c>
      <c r="X29" s="146">
        <v>3182.6</v>
      </c>
    </row>
    <row r="30" spans="2:27" ht="13.5" customHeight="1" x14ac:dyDescent="0.15">
      <c r="B30" s="168" t="s">
        <v>47</v>
      </c>
      <c r="C30" s="169"/>
      <c r="D30" s="154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</row>
    <row r="31" spans="2:27" ht="13.5" customHeight="1" x14ac:dyDescent="0.15">
      <c r="B31" s="166">
        <v>40722</v>
      </c>
      <c r="C31" s="167"/>
      <c r="D31" s="154">
        <v>40728</v>
      </c>
      <c r="E31" s="146">
        <v>1260</v>
      </c>
      <c r="F31" s="146">
        <v>1575</v>
      </c>
      <c r="G31" s="146">
        <v>1379.8553885384511</v>
      </c>
      <c r="H31" s="146">
        <v>23244.5</v>
      </c>
      <c r="I31" s="146">
        <v>1000.125</v>
      </c>
      <c r="J31" s="146">
        <v>1212.75</v>
      </c>
      <c r="K31" s="146">
        <v>1100.2491386824959</v>
      </c>
      <c r="L31" s="146">
        <v>18115.7</v>
      </c>
      <c r="M31" s="146">
        <v>1890</v>
      </c>
      <c r="N31" s="146">
        <v>2362.5</v>
      </c>
      <c r="O31" s="146">
        <v>2114.8226351351345</v>
      </c>
      <c r="P31" s="146">
        <v>2962.5</v>
      </c>
      <c r="Q31" s="146">
        <v>735</v>
      </c>
      <c r="R31" s="146">
        <v>1053.1500000000001</v>
      </c>
      <c r="S31" s="146">
        <v>861.00918956765281</v>
      </c>
      <c r="T31" s="146">
        <v>2354.6999999999998</v>
      </c>
      <c r="U31" s="146">
        <v>3097.5</v>
      </c>
      <c r="V31" s="146">
        <v>3675</v>
      </c>
      <c r="W31" s="146">
        <v>3311.7908460803078</v>
      </c>
      <c r="X31" s="146">
        <v>2646.6</v>
      </c>
    </row>
    <row r="32" spans="2:27" ht="13.5" customHeight="1" x14ac:dyDescent="0.15">
      <c r="B32" s="168" t="s">
        <v>48</v>
      </c>
      <c r="C32" s="169"/>
      <c r="D32" s="154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ht="13.5" customHeight="1" x14ac:dyDescent="0.15">
      <c r="B33" s="166"/>
      <c r="C33" s="167"/>
      <c r="D33" s="154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</row>
    <row r="34" spans="2:24" ht="13.5" customHeight="1" x14ac:dyDescent="0.15">
      <c r="B34" s="168" t="s">
        <v>49</v>
      </c>
      <c r="C34" s="169"/>
      <c r="D34" s="154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ht="13.5" customHeight="1" x14ac:dyDescent="0.15">
      <c r="B35" s="170"/>
      <c r="C35" s="171"/>
      <c r="D35" s="157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 t="s">
        <v>63</v>
      </c>
      <c r="C37" s="73" t="s">
        <v>65</v>
      </c>
      <c r="D37" s="73"/>
    </row>
    <row r="38" spans="2:24" ht="13.5" customHeight="1" x14ac:dyDescent="0.15">
      <c r="B38" s="21" t="s">
        <v>28</v>
      </c>
      <c r="C38" s="73" t="s">
        <v>29</v>
      </c>
      <c r="D38" s="73"/>
    </row>
    <row r="39" spans="2:24" ht="13.5" customHeight="1" x14ac:dyDescent="0.15">
      <c r="B39" s="21"/>
      <c r="C39" s="73"/>
      <c r="D39" s="73"/>
    </row>
    <row r="40" spans="2:24" ht="13.5" customHeight="1" x14ac:dyDescent="0.15">
      <c r="B40" s="21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Z43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4" width="5.375" style="36" customWidth="1"/>
    <col min="5" max="7" width="5.875" style="36" customWidth="1"/>
    <col min="8" max="8" width="7.625" style="36" customWidth="1"/>
    <col min="9" max="11" width="5.875" style="36" customWidth="1"/>
    <col min="12" max="12" width="7.625" style="36" customWidth="1"/>
    <col min="13" max="15" width="5.875" style="36" customWidth="1"/>
    <col min="16" max="16" width="7.625" style="36" customWidth="1"/>
    <col min="17" max="19" width="5.875" style="36" customWidth="1"/>
    <col min="20" max="20" width="7.625" style="36" customWidth="1"/>
    <col min="21" max="23" width="5.875" style="36" customWidth="1"/>
    <col min="24" max="24" width="7.625" style="36" customWidth="1"/>
    <col min="25" max="16384" width="7.5" style="36"/>
  </cols>
  <sheetData>
    <row r="1" spans="1:26" ht="15" customHeight="1" x14ac:dyDescent="0.15">
      <c r="A1" s="19"/>
      <c r="B1" s="108"/>
      <c r="C1" s="108"/>
      <c r="D1" s="108"/>
    </row>
    <row r="2" spans="1:26" ht="12.75" customHeight="1" x14ac:dyDescent="0.15">
      <c r="B2" s="19" t="str">
        <f>近乳21!B2&amp;"　（つづき）"</f>
        <v>(3)乳牛チルド「2」の品目別価格　（つづき）</v>
      </c>
      <c r="C2" s="105"/>
      <c r="D2" s="105"/>
    </row>
    <row r="3" spans="1:26" ht="12.75" customHeight="1" x14ac:dyDescent="0.15">
      <c r="B3" s="105"/>
      <c r="C3" s="105"/>
      <c r="D3" s="105"/>
      <c r="X3" s="21" t="s">
        <v>0</v>
      </c>
    </row>
    <row r="4" spans="1:26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6" ht="13.5" customHeight="1" x14ac:dyDescent="0.15">
      <c r="B5" s="20"/>
      <c r="C5" s="41" t="s">
        <v>60</v>
      </c>
      <c r="D5" s="40"/>
      <c r="E5" s="70" t="s">
        <v>84</v>
      </c>
      <c r="F5" s="71"/>
      <c r="G5" s="71"/>
      <c r="H5" s="61"/>
      <c r="I5" s="70" t="s">
        <v>91</v>
      </c>
      <c r="J5" s="71"/>
      <c r="K5" s="71"/>
      <c r="L5" s="61"/>
      <c r="M5" s="70" t="s">
        <v>92</v>
      </c>
      <c r="N5" s="71"/>
      <c r="O5" s="71"/>
      <c r="P5" s="61"/>
      <c r="Q5" s="70" t="s">
        <v>93</v>
      </c>
      <c r="R5" s="71"/>
      <c r="S5" s="71"/>
      <c r="T5" s="61"/>
      <c r="U5" s="70" t="s">
        <v>94</v>
      </c>
      <c r="V5" s="71"/>
      <c r="W5" s="71"/>
      <c r="X5" s="61"/>
      <c r="Z5" s="30"/>
    </row>
    <row r="6" spans="1:26" ht="13.5" customHeight="1" x14ac:dyDescent="0.15">
      <c r="B6" s="44" t="s">
        <v>85</v>
      </c>
      <c r="C6" s="45"/>
      <c r="D6" s="112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Q6" s="62" t="s">
        <v>86</v>
      </c>
      <c r="R6" s="62" t="s">
        <v>87</v>
      </c>
      <c r="S6" s="62" t="s">
        <v>88</v>
      </c>
      <c r="T6" s="62" t="s">
        <v>5</v>
      </c>
      <c r="U6" s="62" t="s">
        <v>86</v>
      </c>
      <c r="V6" s="62" t="s">
        <v>87</v>
      </c>
      <c r="W6" s="62" t="s">
        <v>88</v>
      </c>
      <c r="X6" s="62" t="s">
        <v>5</v>
      </c>
      <c r="Z6" s="30"/>
    </row>
    <row r="7" spans="1:26" ht="13.5" customHeight="1" x14ac:dyDescent="0.15">
      <c r="B7" s="5"/>
      <c r="C7" s="6"/>
      <c r="D7" s="1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Q7" s="64"/>
      <c r="R7" s="64"/>
      <c r="S7" s="64" t="s">
        <v>89</v>
      </c>
      <c r="T7" s="64"/>
      <c r="U7" s="64"/>
      <c r="V7" s="64"/>
      <c r="W7" s="64" t="s">
        <v>89</v>
      </c>
      <c r="X7" s="64"/>
      <c r="Z7" s="30"/>
    </row>
    <row r="8" spans="1:26" ht="13.5" customHeight="1" x14ac:dyDescent="0.15">
      <c r="B8" s="31" t="s">
        <v>58</v>
      </c>
      <c r="C8" s="101">
        <v>20</v>
      </c>
      <c r="D8" s="19" t="s">
        <v>59</v>
      </c>
      <c r="E8" s="48">
        <v>2100</v>
      </c>
      <c r="F8" s="48">
        <v>3150</v>
      </c>
      <c r="G8" s="48">
        <v>2575</v>
      </c>
      <c r="H8" s="48">
        <v>532679</v>
      </c>
      <c r="I8" s="48">
        <v>630</v>
      </c>
      <c r="J8" s="48">
        <v>1174</v>
      </c>
      <c r="K8" s="48">
        <v>899</v>
      </c>
      <c r="L8" s="48">
        <v>862602</v>
      </c>
      <c r="M8" s="48">
        <v>1029</v>
      </c>
      <c r="N8" s="48">
        <v>1450</v>
      </c>
      <c r="O8" s="48">
        <v>1223</v>
      </c>
      <c r="P8" s="48">
        <v>286916</v>
      </c>
      <c r="Q8" s="48">
        <v>1029</v>
      </c>
      <c r="R8" s="48">
        <v>1418</v>
      </c>
      <c r="S8" s="48">
        <v>1219</v>
      </c>
      <c r="T8" s="48">
        <v>256529</v>
      </c>
      <c r="U8" s="48">
        <v>1029</v>
      </c>
      <c r="V8" s="48">
        <v>1449</v>
      </c>
      <c r="W8" s="48">
        <v>1210</v>
      </c>
      <c r="X8" s="48">
        <v>240924</v>
      </c>
      <c r="Z8" s="135"/>
    </row>
    <row r="9" spans="1:26" ht="13.5" customHeight="1" x14ac:dyDescent="0.15">
      <c r="B9" s="31"/>
      <c r="C9" s="101">
        <v>21</v>
      </c>
      <c r="D9" s="8"/>
      <c r="E9" s="48">
        <v>2069</v>
      </c>
      <c r="F9" s="48">
        <v>3150</v>
      </c>
      <c r="G9" s="48">
        <v>2495</v>
      </c>
      <c r="H9" s="48">
        <v>521507</v>
      </c>
      <c r="I9" s="48">
        <v>578</v>
      </c>
      <c r="J9" s="48">
        <v>1050</v>
      </c>
      <c r="K9" s="48">
        <v>845</v>
      </c>
      <c r="L9" s="48">
        <v>757747</v>
      </c>
      <c r="M9" s="48">
        <v>1029</v>
      </c>
      <c r="N9" s="48">
        <v>1449</v>
      </c>
      <c r="O9" s="48">
        <v>1229</v>
      </c>
      <c r="P9" s="48">
        <v>286022</v>
      </c>
      <c r="Q9" s="48">
        <v>1050</v>
      </c>
      <c r="R9" s="48">
        <v>1464</v>
      </c>
      <c r="S9" s="48">
        <v>1219</v>
      </c>
      <c r="T9" s="48">
        <v>239136</v>
      </c>
      <c r="U9" s="48">
        <v>1029</v>
      </c>
      <c r="V9" s="48">
        <v>1462</v>
      </c>
      <c r="W9" s="48">
        <v>1205</v>
      </c>
      <c r="X9" s="48">
        <v>218771</v>
      </c>
      <c r="Z9" s="135"/>
    </row>
    <row r="10" spans="1:26" ht="13.5" customHeight="1" x14ac:dyDescent="0.15">
      <c r="B10" s="32"/>
      <c r="C10" s="102">
        <v>22</v>
      </c>
      <c r="D10" s="16"/>
      <c r="E10" s="50">
        <v>2100</v>
      </c>
      <c r="F10" s="50">
        <v>2993</v>
      </c>
      <c r="G10" s="50">
        <v>2468</v>
      </c>
      <c r="H10" s="50">
        <v>551290</v>
      </c>
      <c r="I10" s="50">
        <v>630</v>
      </c>
      <c r="J10" s="50">
        <v>1050</v>
      </c>
      <c r="K10" s="50">
        <v>785</v>
      </c>
      <c r="L10" s="50">
        <v>715573</v>
      </c>
      <c r="M10" s="50">
        <v>945</v>
      </c>
      <c r="N10" s="50">
        <v>1379</v>
      </c>
      <c r="O10" s="50">
        <v>1156</v>
      </c>
      <c r="P10" s="50">
        <v>288052</v>
      </c>
      <c r="Q10" s="50">
        <v>945</v>
      </c>
      <c r="R10" s="50">
        <v>1367</v>
      </c>
      <c r="S10" s="50">
        <v>1142</v>
      </c>
      <c r="T10" s="50">
        <v>255668</v>
      </c>
      <c r="U10" s="50">
        <v>945</v>
      </c>
      <c r="V10" s="50">
        <v>1379</v>
      </c>
      <c r="W10" s="50">
        <v>1128</v>
      </c>
      <c r="X10" s="52">
        <v>245025</v>
      </c>
      <c r="Z10" s="135"/>
    </row>
    <row r="11" spans="1:26" ht="13.5" customHeight="1" x14ac:dyDescent="0.15">
      <c r="B11" s="31" t="s">
        <v>170</v>
      </c>
      <c r="C11" s="101">
        <v>6</v>
      </c>
      <c r="D11" s="15" t="s">
        <v>165</v>
      </c>
      <c r="E11" s="48">
        <v>2205</v>
      </c>
      <c r="F11" s="48">
        <v>2835</v>
      </c>
      <c r="G11" s="48">
        <v>2436</v>
      </c>
      <c r="H11" s="48">
        <v>58199</v>
      </c>
      <c r="I11" s="48">
        <v>683</v>
      </c>
      <c r="J11" s="48">
        <v>1029</v>
      </c>
      <c r="K11" s="48">
        <v>812</v>
      </c>
      <c r="L11" s="48">
        <v>74866</v>
      </c>
      <c r="M11" s="48">
        <v>1050</v>
      </c>
      <c r="N11" s="48">
        <v>1313</v>
      </c>
      <c r="O11" s="48">
        <v>1160</v>
      </c>
      <c r="P11" s="48">
        <v>26695</v>
      </c>
      <c r="Q11" s="48">
        <v>1032</v>
      </c>
      <c r="R11" s="48">
        <v>1365</v>
      </c>
      <c r="S11" s="48">
        <v>1154</v>
      </c>
      <c r="T11" s="48">
        <v>20564</v>
      </c>
      <c r="U11" s="48">
        <v>1029</v>
      </c>
      <c r="V11" s="48">
        <v>1352</v>
      </c>
      <c r="W11" s="48">
        <v>1174</v>
      </c>
      <c r="X11" s="48">
        <v>21851</v>
      </c>
      <c r="Z11" s="135"/>
    </row>
    <row r="12" spans="1:26" ht="13.5" customHeight="1" x14ac:dyDescent="0.15">
      <c r="B12" s="31"/>
      <c r="C12" s="101">
        <v>7</v>
      </c>
      <c r="D12" s="15"/>
      <c r="E12" s="48">
        <v>2100</v>
      </c>
      <c r="F12" s="48">
        <v>2730</v>
      </c>
      <c r="G12" s="48">
        <v>2417</v>
      </c>
      <c r="H12" s="48">
        <v>38608</v>
      </c>
      <c r="I12" s="48">
        <v>714</v>
      </c>
      <c r="J12" s="48">
        <v>998</v>
      </c>
      <c r="K12" s="48">
        <v>843</v>
      </c>
      <c r="L12" s="48">
        <v>38955</v>
      </c>
      <c r="M12" s="48">
        <v>998</v>
      </c>
      <c r="N12" s="48">
        <v>1260</v>
      </c>
      <c r="O12" s="48">
        <v>1121</v>
      </c>
      <c r="P12" s="48">
        <v>15483</v>
      </c>
      <c r="Q12" s="48">
        <v>998</v>
      </c>
      <c r="R12" s="48">
        <v>1260</v>
      </c>
      <c r="S12" s="48">
        <v>1115</v>
      </c>
      <c r="T12" s="48">
        <v>12845</v>
      </c>
      <c r="U12" s="48">
        <v>998</v>
      </c>
      <c r="V12" s="48">
        <v>1260</v>
      </c>
      <c r="W12" s="48">
        <v>1101</v>
      </c>
      <c r="X12" s="48">
        <v>13468</v>
      </c>
      <c r="Z12" s="30"/>
    </row>
    <row r="13" spans="1:26" ht="13.5" customHeight="1" x14ac:dyDescent="0.15">
      <c r="B13" s="31"/>
      <c r="C13" s="101">
        <v>8</v>
      </c>
      <c r="D13" s="15"/>
      <c r="E13" s="48">
        <v>2205</v>
      </c>
      <c r="F13" s="48">
        <v>2835</v>
      </c>
      <c r="G13" s="48">
        <v>2395</v>
      </c>
      <c r="H13" s="48">
        <v>56372</v>
      </c>
      <c r="I13" s="48">
        <v>714</v>
      </c>
      <c r="J13" s="48">
        <v>945</v>
      </c>
      <c r="K13" s="48">
        <v>775</v>
      </c>
      <c r="L13" s="48">
        <v>61249</v>
      </c>
      <c r="M13" s="48">
        <v>945</v>
      </c>
      <c r="N13" s="48">
        <v>1260</v>
      </c>
      <c r="O13" s="48">
        <v>1094</v>
      </c>
      <c r="P13" s="48">
        <v>24577</v>
      </c>
      <c r="Q13" s="48">
        <v>945</v>
      </c>
      <c r="R13" s="48">
        <v>1260</v>
      </c>
      <c r="S13" s="48">
        <v>1083</v>
      </c>
      <c r="T13" s="48">
        <v>19029</v>
      </c>
      <c r="U13" s="48">
        <v>954</v>
      </c>
      <c r="V13" s="48">
        <v>1260</v>
      </c>
      <c r="W13" s="48">
        <v>1081</v>
      </c>
      <c r="X13" s="48">
        <v>20290</v>
      </c>
      <c r="Z13" s="30"/>
    </row>
    <row r="14" spans="1:26" ht="13.5" customHeight="1" x14ac:dyDescent="0.15">
      <c r="B14" s="158"/>
      <c r="C14" s="135">
        <v>9</v>
      </c>
      <c r="D14" s="159"/>
      <c r="E14" s="142">
        <v>2205</v>
      </c>
      <c r="F14" s="142">
        <v>2730</v>
      </c>
      <c r="G14" s="142">
        <v>2404</v>
      </c>
      <c r="H14" s="142">
        <v>49828</v>
      </c>
      <c r="I14" s="142">
        <v>683</v>
      </c>
      <c r="J14" s="142">
        <v>945</v>
      </c>
      <c r="K14" s="142">
        <v>794</v>
      </c>
      <c r="L14" s="142">
        <v>40963</v>
      </c>
      <c r="M14" s="142">
        <v>998</v>
      </c>
      <c r="N14" s="142">
        <v>1229</v>
      </c>
      <c r="O14" s="142">
        <v>1100</v>
      </c>
      <c r="P14" s="142">
        <v>23289</v>
      </c>
      <c r="Q14" s="142">
        <v>997</v>
      </c>
      <c r="R14" s="142">
        <v>1229</v>
      </c>
      <c r="S14" s="142">
        <v>1090</v>
      </c>
      <c r="T14" s="142">
        <v>20811</v>
      </c>
      <c r="U14" s="142">
        <v>998</v>
      </c>
      <c r="V14" s="142">
        <v>1229</v>
      </c>
      <c r="W14" s="142">
        <v>1060</v>
      </c>
      <c r="X14" s="142">
        <v>19631</v>
      </c>
      <c r="Z14" s="30"/>
    </row>
    <row r="15" spans="1:26" ht="13.5" customHeight="1" x14ac:dyDescent="0.15">
      <c r="B15" s="158"/>
      <c r="C15" s="135">
        <v>10</v>
      </c>
      <c r="D15" s="135"/>
      <c r="E15" s="187">
        <v>2100</v>
      </c>
      <c r="F15" s="187">
        <v>2835</v>
      </c>
      <c r="G15" s="187">
        <v>2415.248656919221</v>
      </c>
      <c r="H15" s="187">
        <v>41313.199999999997</v>
      </c>
      <c r="I15" s="187">
        <v>630</v>
      </c>
      <c r="J15" s="187">
        <v>945</v>
      </c>
      <c r="K15" s="187">
        <v>746.02945458709587</v>
      </c>
      <c r="L15" s="187">
        <v>56847.9</v>
      </c>
      <c r="M15" s="187">
        <v>945</v>
      </c>
      <c r="N15" s="187">
        <v>1260</v>
      </c>
      <c r="O15" s="187">
        <v>1085.1508976255548</v>
      </c>
      <c r="P15" s="187">
        <v>25832.7</v>
      </c>
      <c r="Q15" s="187">
        <v>945</v>
      </c>
      <c r="R15" s="187">
        <v>1260</v>
      </c>
      <c r="S15" s="187">
        <v>1084.4225830464318</v>
      </c>
      <c r="T15" s="187">
        <v>25299.1</v>
      </c>
      <c r="U15" s="187">
        <v>945</v>
      </c>
      <c r="V15" s="142">
        <v>1260</v>
      </c>
      <c r="W15" s="142">
        <v>1056.4478224752154</v>
      </c>
      <c r="X15" s="142">
        <v>22350.6</v>
      </c>
      <c r="Z15" s="30"/>
    </row>
    <row r="16" spans="1:26" ht="13.5" customHeight="1" x14ac:dyDescent="0.15">
      <c r="B16" s="158"/>
      <c r="C16" s="135">
        <v>11</v>
      </c>
      <c r="D16" s="159"/>
      <c r="E16" s="142">
        <v>2100</v>
      </c>
      <c r="F16" s="142">
        <v>2919</v>
      </c>
      <c r="G16" s="142">
        <v>2455.636960477354</v>
      </c>
      <c r="H16" s="142">
        <v>63282.899999999994</v>
      </c>
      <c r="I16" s="142">
        <v>630</v>
      </c>
      <c r="J16" s="142">
        <v>840</v>
      </c>
      <c r="K16" s="142">
        <v>740.29114081991031</v>
      </c>
      <c r="L16" s="142">
        <v>83273.799999999988</v>
      </c>
      <c r="M16" s="142">
        <v>997.5</v>
      </c>
      <c r="N16" s="142">
        <v>1312.5</v>
      </c>
      <c r="O16" s="142">
        <v>1206.6086759353868</v>
      </c>
      <c r="P16" s="142">
        <v>32468.7</v>
      </c>
      <c r="Q16" s="142">
        <v>976.5</v>
      </c>
      <c r="R16" s="142">
        <v>1312.5</v>
      </c>
      <c r="S16" s="142">
        <v>1147.9970315053472</v>
      </c>
      <c r="T16" s="142">
        <v>31372.2</v>
      </c>
      <c r="U16" s="142">
        <v>976.5</v>
      </c>
      <c r="V16" s="142">
        <v>1312.5</v>
      </c>
      <c r="W16" s="142">
        <v>1132.484447308301</v>
      </c>
      <c r="X16" s="159">
        <v>27798.300000000003</v>
      </c>
      <c r="Z16" s="30"/>
    </row>
    <row r="17" spans="2:24" ht="13.5" customHeight="1" x14ac:dyDescent="0.15">
      <c r="B17" s="158"/>
      <c r="C17" s="135">
        <v>12</v>
      </c>
      <c r="D17" s="159"/>
      <c r="E17" s="142">
        <v>2362.5</v>
      </c>
      <c r="F17" s="142">
        <v>2940</v>
      </c>
      <c r="G17" s="142">
        <v>2573.0081485120718</v>
      </c>
      <c r="H17" s="142">
        <v>57018</v>
      </c>
      <c r="I17" s="142">
        <v>651</v>
      </c>
      <c r="J17" s="142">
        <v>787.5</v>
      </c>
      <c r="K17" s="142">
        <v>727.32140866657414</v>
      </c>
      <c r="L17" s="142">
        <v>55936</v>
      </c>
      <c r="M17" s="142">
        <v>1050</v>
      </c>
      <c r="N17" s="142">
        <v>1312.5</v>
      </c>
      <c r="O17" s="142">
        <v>1204.4579756474266</v>
      </c>
      <c r="P17" s="142">
        <v>21120</v>
      </c>
      <c r="Q17" s="142">
        <v>1029</v>
      </c>
      <c r="R17" s="142">
        <v>1312.5</v>
      </c>
      <c r="S17" s="142">
        <v>1175.5262056471763</v>
      </c>
      <c r="T17" s="142">
        <v>24365</v>
      </c>
      <c r="U17" s="142">
        <v>1029</v>
      </c>
      <c r="V17" s="142">
        <v>1312.5</v>
      </c>
      <c r="W17" s="142">
        <v>1165.7435780804867</v>
      </c>
      <c r="X17" s="159">
        <v>17526</v>
      </c>
    </row>
    <row r="18" spans="2:24" ht="13.5" customHeight="1" x14ac:dyDescent="0.15">
      <c r="B18" s="158" t="s">
        <v>164</v>
      </c>
      <c r="C18" s="135">
        <v>1</v>
      </c>
      <c r="D18" s="159" t="s">
        <v>165</v>
      </c>
      <c r="E18" s="142">
        <v>2205</v>
      </c>
      <c r="F18" s="142">
        <v>2730</v>
      </c>
      <c r="G18" s="142">
        <v>2484.7039839322069</v>
      </c>
      <c r="H18" s="142">
        <v>34668</v>
      </c>
      <c r="I18" s="142">
        <v>630</v>
      </c>
      <c r="J18" s="142">
        <v>892.5</v>
      </c>
      <c r="K18" s="142">
        <v>760.50626103033858</v>
      </c>
      <c r="L18" s="142">
        <v>64367</v>
      </c>
      <c r="M18" s="142">
        <v>945</v>
      </c>
      <c r="N18" s="142">
        <v>1260</v>
      </c>
      <c r="O18" s="142">
        <v>1074.9616362562001</v>
      </c>
      <c r="P18" s="142">
        <v>26293</v>
      </c>
      <c r="Q18" s="142">
        <v>945</v>
      </c>
      <c r="R18" s="142">
        <v>1260</v>
      </c>
      <c r="S18" s="142">
        <v>1084.1145114780049</v>
      </c>
      <c r="T18" s="142">
        <v>25322</v>
      </c>
      <c r="U18" s="142">
        <v>945</v>
      </c>
      <c r="V18" s="142">
        <v>1260</v>
      </c>
      <c r="W18" s="142">
        <v>1074.6307455201711</v>
      </c>
      <c r="X18" s="159">
        <v>17919</v>
      </c>
    </row>
    <row r="19" spans="2:24" ht="13.5" customHeight="1" x14ac:dyDescent="0.15">
      <c r="B19" s="158"/>
      <c r="C19" s="135">
        <v>2</v>
      </c>
      <c r="D19" s="159"/>
      <c r="E19" s="142">
        <v>2100</v>
      </c>
      <c r="F19" s="142">
        <v>2835</v>
      </c>
      <c r="G19" s="142">
        <v>2433.4373645696774</v>
      </c>
      <c r="H19" s="142">
        <v>41292.5</v>
      </c>
      <c r="I19" s="142">
        <v>682.5</v>
      </c>
      <c r="J19" s="142">
        <v>892.5</v>
      </c>
      <c r="K19" s="142">
        <v>766.43500177914882</v>
      </c>
      <c r="L19" s="142">
        <v>59791</v>
      </c>
      <c r="M19" s="142">
        <v>1029</v>
      </c>
      <c r="N19" s="142">
        <v>1260</v>
      </c>
      <c r="O19" s="142">
        <v>1138.0515783204289</v>
      </c>
      <c r="P19" s="142">
        <v>27222.600000000002</v>
      </c>
      <c r="Q19" s="142">
        <v>996.97500000000002</v>
      </c>
      <c r="R19" s="142">
        <v>1260</v>
      </c>
      <c r="S19" s="142">
        <v>1122.3411605492979</v>
      </c>
      <c r="T19" s="142">
        <v>29208.300000000003</v>
      </c>
      <c r="U19" s="142">
        <v>997.5</v>
      </c>
      <c r="V19" s="142">
        <v>1260</v>
      </c>
      <c r="W19" s="142">
        <v>1110.5304207402235</v>
      </c>
      <c r="X19" s="159">
        <v>23170.5</v>
      </c>
    </row>
    <row r="20" spans="2:24" ht="13.5" customHeight="1" x14ac:dyDescent="0.15">
      <c r="B20" s="158"/>
      <c r="C20" s="135">
        <v>3</v>
      </c>
      <c r="D20" s="159"/>
      <c r="E20" s="142">
        <v>2100</v>
      </c>
      <c r="F20" s="142">
        <v>2730</v>
      </c>
      <c r="G20" s="142">
        <v>2311.0940407350195</v>
      </c>
      <c r="H20" s="142">
        <v>42361.600000000006</v>
      </c>
      <c r="I20" s="142">
        <v>735</v>
      </c>
      <c r="J20" s="142">
        <v>945</v>
      </c>
      <c r="K20" s="142">
        <v>864.3736348720754</v>
      </c>
      <c r="L20" s="142">
        <v>69218.599999999991</v>
      </c>
      <c r="M20" s="142">
        <v>1029</v>
      </c>
      <c r="N20" s="142">
        <v>1260</v>
      </c>
      <c r="O20" s="142">
        <v>1119.829671536856</v>
      </c>
      <c r="P20" s="142">
        <v>28199.100000000002</v>
      </c>
      <c r="Q20" s="142">
        <v>997.5</v>
      </c>
      <c r="R20" s="142">
        <v>1260</v>
      </c>
      <c r="S20" s="142">
        <v>1107.5365793895264</v>
      </c>
      <c r="T20" s="142">
        <v>24496.799999999999</v>
      </c>
      <c r="U20" s="142">
        <v>997.5</v>
      </c>
      <c r="V20" s="142">
        <v>1260</v>
      </c>
      <c r="W20" s="142">
        <v>1097.6520648851974</v>
      </c>
      <c r="X20" s="159">
        <v>22186.699999999997</v>
      </c>
    </row>
    <row r="21" spans="2:24" ht="13.5" customHeight="1" x14ac:dyDescent="0.15">
      <c r="B21" s="158"/>
      <c r="C21" s="135">
        <v>4</v>
      </c>
      <c r="D21" s="159"/>
      <c r="E21" s="142">
        <v>2100</v>
      </c>
      <c r="F21" s="142">
        <v>2730</v>
      </c>
      <c r="G21" s="142">
        <v>2342.9890569615027</v>
      </c>
      <c r="H21" s="142">
        <v>54146.799999999996</v>
      </c>
      <c r="I21" s="142">
        <v>766.5</v>
      </c>
      <c r="J21" s="142">
        <v>997.5</v>
      </c>
      <c r="K21" s="142">
        <v>899.39033324043464</v>
      </c>
      <c r="L21" s="142">
        <v>88949.4</v>
      </c>
      <c r="M21" s="142">
        <v>997.5</v>
      </c>
      <c r="N21" s="142">
        <v>1365</v>
      </c>
      <c r="O21" s="159">
        <v>1130.1953745672804</v>
      </c>
      <c r="P21" s="142">
        <v>32265.5</v>
      </c>
      <c r="Q21" s="142">
        <v>997.5</v>
      </c>
      <c r="R21" s="142">
        <v>1365</v>
      </c>
      <c r="S21" s="142">
        <v>1115.1545260295261</v>
      </c>
      <c r="T21" s="159">
        <v>25338.400000000001</v>
      </c>
      <c r="U21" s="142">
        <v>997.5</v>
      </c>
      <c r="V21" s="142">
        <v>1365</v>
      </c>
      <c r="W21" s="142">
        <v>1103.7082367297132</v>
      </c>
      <c r="X21" s="159">
        <v>23041</v>
      </c>
    </row>
    <row r="22" spans="2:24" ht="13.5" customHeight="1" x14ac:dyDescent="0.15">
      <c r="B22" s="158"/>
      <c r="C22" s="135">
        <v>5</v>
      </c>
      <c r="D22" s="159"/>
      <c r="E22" s="159">
        <v>2100</v>
      </c>
      <c r="F22" s="142">
        <v>2625</v>
      </c>
      <c r="G22" s="142">
        <v>2272.806617864966</v>
      </c>
      <c r="H22" s="142">
        <v>60153.5</v>
      </c>
      <c r="I22" s="142">
        <v>787.5</v>
      </c>
      <c r="J22" s="142">
        <v>1029</v>
      </c>
      <c r="K22" s="142">
        <v>912.40845016855394</v>
      </c>
      <c r="L22" s="142">
        <v>115832.79999999999</v>
      </c>
      <c r="M22" s="142">
        <v>1050</v>
      </c>
      <c r="N22" s="142">
        <v>1312.5</v>
      </c>
      <c r="O22" s="142">
        <v>1139.1205834018078</v>
      </c>
      <c r="P22" s="142">
        <v>31913.3</v>
      </c>
      <c r="Q22" s="142">
        <v>1050</v>
      </c>
      <c r="R22" s="142">
        <v>1312.5</v>
      </c>
      <c r="S22" s="142">
        <v>1130.2519868119975</v>
      </c>
      <c r="T22" s="142">
        <v>31365.5</v>
      </c>
      <c r="U22" s="142">
        <v>1050</v>
      </c>
      <c r="V22" s="142">
        <v>1312.5</v>
      </c>
      <c r="W22" s="142">
        <v>1117.408440929632</v>
      </c>
      <c r="X22" s="142">
        <v>24442.400000000001</v>
      </c>
    </row>
    <row r="23" spans="2:24" ht="13.5" customHeight="1" x14ac:dyDescent="0.15">
      <c r="B23" s="134"/>
      <c r="C23" s="161">
        <v>6</v>
      </c>
      <c r="D23" s="136"/>
      <c r="E23" s="143">
        <v>2100</v>
      </c>
      <c r="F23" s="143">
        <v>2520</v>
      </c>
      <c r="G23" s="143">
        <v>2256.7204762973697</v>
      </c>
      <c r="H23" s="143">
        <v>32883.5</v>
      </c>
      <c r="I23" s="143">
        <v>787.5</v>
      </c>
      <c r="J23" s="143">
        <v>997.5</v>
      </c>
      <c r="K23" s="143">
        <v>882.22771354636518</v>
      </c>
      <c r="L23" s="143">
        <v>52357</v>
      </c>
      <c r="M23" s="143">
        <v>997.5</v>
      </c>
      <c r="N23" s="143">
        <v>1260</v>
      </c>
      <c r="O23" s="143">
        <v>1070.2294099860153</v>
      </c>
      <c r="P23" s="143">
        <v>16312.8</v>
      </c>
      <c r="Q23" s="143">
        <v>997.5</v>
      </c>
      <c r="R23" s="143">
        <v>1260</v>
      </c>
      <c r="S23" s="143">
        <v>1121.5149999379398</v>
      </c>
      <c r="T23" s="136">
        <v>15689.8</v>
      </c>
      <c r="U23" s="143">
        <v>997.5</v>
      </c>
      <c r="V23" s="143">
        <v>1260</v>
      </c>
      <c r="W23" s="143">
        <v>1102.5315156634736</v>
      </c>
      <c r="X23" s="136">
        <v>15713.500000000002</v>
      </c>
    </row>
    <row r="24" spans="2:24" ht="13.5" customHeight="1" x14ac:dyDescent="0.15">
      <c r="B24" s="140"/>
      <c r="C24" s="138"/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</row>
    <row r="25" spans="2:24" ht="13.5" customHeight="1" x14ac:dyDescent="0.15">
      <c r="B25" s="137"/>
      <c r="C25" s="138"/>
      <c r="D25" s="139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</row>
    <row r="26" spans="2:24" ht="13.5" customHeight="1" x14ac:dyDescent="0.15">
      <c r="B26" s="140" t="s">
        <v>45</v>
      </c>
      <c r="C26" s="138"/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</row>
    <row r="27" spans="2:24" ht="13.5" customHeight="1" x14ac:dyDescent="0.15">
      <c r="B27" s="166">
        <v>40701</v>
      </c>
      <c r="C27" s="167"/>
      <c r="D27" s="154">
        <v>40707</v>
      </c>
      <c r="E27" s="146">
        <v>2100</v>
      </c>
      <c r="F27" s="146">
        <v>2520</v>
      </c>
      <c r="G27" s="146">
        <v>2265.4270857190445</v>
      </c>
      <c r="H27" s="146">
        <v>12415.4</v>
      </c>
      <c r="I27" s="146">
        <v>787.5</v>
      </c>
      <c r="J27" s="146">
        <v>997.5</v>
      </c>
      <c r="K27" s="146">
        <v>908.728587919863</v>
      </c>
      <c r="L27" s="146">
        <v>12847.5</v>
      </c>
      <c r="M27" s="146">
        <v>997.5</v>
      </c>
      <c r="N27" s="146">
        <v>1260</v>
      </c>
      <c r="O27" s="146">
        <v>1087.5287695485395</v>
      </c>
      <c r="P27" s="146">
        <v>5153.7</v>
      </c>
      <c r="Q27" s="146">
        <v>997.5</v>
      </c>
      <c r="R27" s="146">
        <v>1260</v>
      </c>
      <c r="S27" s="146">
        <v>1109.3519832202176</v>
      </c>
      <c r="T27" s="146">
        <v>5951.7</v>
      </c>
      <c r="U27" s="146">
        <v>997.5</v>
      </c>
      <c r="V27" s="146">
        <v>1260</v>
      </c>
      <c r="W27" s="146">
        <v>1098.6445978878967</v>
      </c>
      <c r="X27" s="146">
        <v>6019.3</v>
      </c>
    </row>
    <row r="28" spans="2:24" ht="13.5" customHeight="1" x14ac:dyDescent="0.15">
      <c r="B28" s="168" t="s">
        <v>46</v>
      </c>
      <c r="C28" s="169"/>
      <c r="D28" s="154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</row>
    <row r="29" spans="2:24" ht="13.5" customHeight="1" x14ac:dyDescent="0.15">
      <c r="B29" s="166">
        <v>40708</v>
      </c>
      <c r="C29" s="167"/>
      <c r="D29" s="154">
        <v>40714</v>
      </c>
      <c r="E29" s="145">
        <v>2100</v>
      </c>
      <c r="F29" s="145">
        <v>2520</v>
      </c>
      <c r="G29" s="145">
        <v>2236.2878278278276</v>
      </c>
      <c r="H29" s="146">
        <v>11529</v>
      </c>
      <c r="I29" s="145">
        <v>787.5</v>
      </c>
      <c r="J29" s="145">
        <v>997.5</v>
      </c>
      <c r="K29" s="145">
        <v>866.17666455757774</v>
      </c>
      <c r="L29" s="146">
        <v>14329.5</v>
      </c>
      <c r="M29" s="145">
        <v>997.5</v>
      </c>
      <c r="N29" s="145">
        <v>1260</v>
      </c>
      <c r="O29" s="145">
        <v>1067.0364495727647</v>
      </c>
      <c r="P29" s="146">
        <v>5208.3999999999996</v>
      </c>
      <c r="Q29" s="145">
        <v>997.5</v>
      </c>
      <c r="R29" s="145">
        <v>1260</v>
      </c>
      <c r="S29" s="145">
        <v>1132.0072720822993</v>
      </c>
      <c r="T29" s="146">
        <v>5071.2</v>
      </c>
      <c r="U29" s="145">
        <v>997.5</v>
      </c>
      <c r="V29" s="145">
        <v>1260</v>
      </c>
      <c r="W29" s="145">
        <v>1102.0873300412634</v>
      </c>
      <c r="X29" s="146">
        <v>4854.6000000000004</v>
      </c>
    </row>
    <row r="30" spans="2:24" ht="13.5" customHeight="1" x14ac:dyDescent="0.15">
      <c r="B30" s="168" t="s">
        <v>47</v>
      </c>
      <c r="C30" s="169"/>
      <c r="D30" s="154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</row>
    <row r="31" spans="2:24" ht="13.5" customHeight="1" x14ac:dyDescent="0.15">
      <c r="B31" s="166">
        <v>40722</v>
      </c>
      <c r="C31" s="167"/>
      <c r="D31" s="154">
        <v>40728</v>
      </c>
      <c r="E31" s="145">
        <v>2100</v>
      </c>
      <c r="F31" s="145">
        <v>2520</v>
      </c>
      <c r="G31" s="145">
        <v>2302.9789025150694</v>
      </c>
      <c r="H31" s="146">
        <v>8939.1</v>
      </c>
      <c r="I31" s="145">
        <v>819</v>
      </c>
      <c r="J31" s="145">
        <v>997.5</v>
      </c>
      <c r="K31" s="145">
        <v>879.0319364339183</v>
      </c>
      <c r="L31" s="146">
        <v>25180</v>
      </c>
      <c r="M31" s="145">
        <v>997.5</v>
      </c>
      <c r="N31" s="145">
        <v>1260</v>
      </c>
      <c r="O31" s="145">
        <v>1058.0591003780576</v>
      </c>
      <c r="P31" s="146">
        <v>5950.7</v>
      </c>
      <c r="Q31" s="145">
        <v>997.5</v>
      </c>
      <c r="R31" s="145">
        <v>1260</v>
      </c>
      <c r="S31" s="145">
        <v>1123.0605326876512</v>
      </c>
      <c r="T31" s="146">
        <v>4666.8999999999996</v>
      </c>
      <c r="U31" s="145">
        <v>997.5</v>
      </c>
      <c r="V31" s="145">
        <v>1260</v>
      </c>
      <c r="W31" s="145">
        <v>1108.8300073909829</v>
      </c>
      <c r="X31" s="146">
        <v>4839.6000000000004</v>
      </c>
    </row>
    <row r="32" spans="2:24" ht="13.5" customHeight="1" x14ac:dyDescent="0.15">
      <c r="B32" s="168" t="s">
        <v>48</v>
      </c>
      <c r="C32" s="169"/>
      <c r="D32" s="154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ht="13.5" customHeight="1" x14ac:dyDescent="0.15">
      <c r="B33" s="166"/>
      <c r="C33" s="167"/>
      <c r="D33" s="154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</row>
    <row r="34" spans="2:24" ht="13.5" customHeight="1" x14ac:dyDescent="0.15">
      <c r="B34" s="168" t="s">
        <v>49</v>
      </c>
      <c r="C34" s="169"/>
      <c r="D34" s="154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ht="13.5" customHeight="1" x14ac:dyDescent="0.15">
      <c r="B35" s="170"/>
      <c r="C35" s="171"/>
      <c r="D35" s="157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3"/>
      <c r="D37" s="73"/>
    </row>
    <row r="38" spans="2:24" ht="13.5" customHeight="1" x14ac:dyDescent="0.15">
      <c r="B38" s="22"/>
      <c r="C38" s="73"/>
      <c r="D38" s="73"/>
    </row>
    <row r="39" spans="2:24" ht="13.5" customHeight="1" x14ac:dyDescent="0.15">
      <c r="B39" s="22"/>
      <c r="C39" s="73"/>
      <c r="D39" s="73"/>
    </row>
    <row r="40" spans="2:24" ht="13.5" customHeight="1" x14ac:dyDescent="0.15">
      <c r="B40" s="22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zoomScaleNormal="75" workbookViewId="0"/>
  </sheetViews>
  <sheetFormatPr defaultColWidth="7.5" defaultRowHeight="12" x14ac:dyDescent="0.15"/>
  <cols>
    <col min="1" max="1" width="1.625" style="36" customWidth="1"/>
    <col min="2" max="2" width="7.25" style="36" customWidth="1"/>
    <col min="3" max="3" width="2.875" style="36" customWidth="1"/>
    <col min="4" max="4" width="6.8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8"/>
      <c r="C1" s="108"/>
      <c r="D1" s="108"/>
    </row>
    <row r="2" spans="1:28" ht="12.75" customHeight="1" x14ac:dyDescent="0.15">
      <c r="B2" s="19" t="str">
        <f>近乳22!B2</f>
        <v>(3)乳牛チルド「2」の品目別価格　（つづき）</v>
      </c>
      <c r="C2" s="105"/>
      <c r="D2" s="105"/>
    </row>
    <row r="3" spans="1:28" ht="12.75" customHeight="1" x14ac:dyDescent="0.15">
      <c r="B3" s="105"/>
      <c r="C3" s="105"/>
      <c r="D3" s="105"/>
      <c r="P3" s="21" t="s">
        <v>0</v>
      </c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60</v>
      </c>
      <c r="D5" s="40"/>
      <c r="E5" s="70" t="s">
        <v>95</v>
      </c>
      <c r="F5" s="71"/>
      <c r="G5" s="71"/>
      <c r="H5" s="61"/>
      <c r="I5" s="70" t="s">
        <v>96</v>
      </c>
      <c r="J5" s="71"/>
      <c r="K5" s="71"/>
      <c r="L5" s="61"/>
      <c r="M5" s="70" t="s">
        <v>98</v>
      </c>
      <c r="N5" s="71"/>
      <c r="O5" s="71"/>
      <c r="P5" s="61"/>
      <c r="R5" s="30"/>
    </row>
    <row r="6" spans="1:28" ht="13.5" customHeight="1" x14ac:dyDescent="0.15">
      <c r="B6" s="44" t="s">
        <v>85</v>
      </c>
      <c r="C6" s="45"/>
      <c r="D6" s="112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R6" s="30"/>
    </row>
    <row r="7" spans="1:28" ht="13.5" customHeight="1" x14ac:dyDescent="0.15">
      <c r="B7" s="5"/>
      <c r="C7" s="6"/>
      <c r="D7" s="1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R7" s="30"/>
    </row>
    <row r="8" spans="1:28" ht="13.5" customHeight="1" x14ac:dyDescent="0.15">
      <c r="B8" s="31" t="s">
        <v>58</v>
      </c>
      <c r="C8" s="101">
        <v>20</v>
      </c>
      <c r="D8" s="19" t="s">
        <v>59</v>
      </c>
      <c r="E8" s="48">
        <v>935</v>
      </c>
      <c r="F8" s="48">
        <v>1389</v>
      </c>
      <c r="G8" s="48">
        <v>1164</v>
      </c>
      <c r="H8" s="48">
        <v>288996</v>
      </c>
      <c r="I8" s="48">
        <v>809</v>
      </c>
      <c r="J8" s="48">
        <v>1208</v>
      </c>
      <c r="K8" s="48">
        <v>985</v>
      </c>
      <c r="L8" s="48">
        <v>319780</v>
      </c>
      <c r="M8" s="48">
        <v>1260</v>
      </c>
      <c r="N8" s="48">
        <v>1674</v>
      </c>
      <c r="O8" s="48">
        <v>1444</v>
      </c>
      <c r="P8" s="48">
        <v>854238</v>
      </c>
      <c r="Q8" s="24"/>
      <c r="R8" s="135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101">
        <v>21</v>
      </c>
      <c r="D9" s="8"/>
      <c r="E9" s="48">
        <v>998</v>
      </c>
      <c r="F9" s="48">
        <v>1381</v>
      </c>
      <c r="G9" s="48">
        <v>1172</v>
      </c>
      <c r="H9" s="48">
        <v>270942</v>
      </c>
      <c r="I9" s="48">
        <v>788</v>
      </c>
      <c r="J9" s="48">
        <v>1260</v>
      </c>
      <c r="K9" s="48">
        <v>954</v>
      </c>
      <c r="L9" s="48">
        <v>352866</v>
      </c>
      <c r="M9" s="48">
        <v>1260</v>
      </c>
      <c r="N9" s="48">
        <v>1680</v>
      </c>
      <c r="O9" s="48">
        <v>1443</v>
      </c>
      <c r="P9" s="48">
        <v>711650</v>
      </c>
      <c r="Q9" s="24"/>
      <c r="R9" s="135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2">
        <v>22</v>
      </c>
      <c r="D10" s="16"/>
      <c r="E10" s="50">
        <v>903</v>
      </c>
      <c r="F10" s="50">
        <v>1364</v>
      </c>
      <c r="G10" s="50">
        <v>1068</v>
      </c>
      <c r="H10" s="50">
        <v>279120</v>
      </c>
      <c r="I10" s="50">
        <v>735</v>
      </c>
      <c r="J10" s="50">
        <v>1050</v>
      </c>
      <c r="K10" s="50">
        <v>913</v>
      </c>
      <c r="L10" s="50">
        <v>326638</v>
      </c>
      <c r="M10" s="50">
        <v>1198</v>
      </c>
      <c r="N10" s="50">
        <v>1575</v>
      </c>
      <c r="O10" s="50">
        <v>1364</v>
      </c>
      <c r="P10" s="52">
        <v>633610</v>
      </c>
      <c r="Q10" s="30"/>
      <c r="R10" s="135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31" t="s">
        <v>170</v>
      </c>
      <c r="C11" s="101">
        <v>6</v>
      </c>
      <c r="D11" s="15" t="s">
        <v>165</v>
      </c>
      <c r="E11" s="48">
        <v>945</v>
      </c>
      <c r="F11" s="48">
        <v>1260</v>
      </c>
      <c r="G11" s="48">
        <v>1082</v>
      </c>
      <c r="H11" s="48">
        <v>25515</v>
      </c>
      <c r="I11" s="48">
        <v>735</v>
      </c>
      <c r="J11" s="48">
        <v>998</v>
      </c>
      <c r="K11" s="48">
        <v>912</v>
      </c>
      <c r="L11" s="48">
        <v>26483</v>
      </c>
      <c r="M11" s="48">
        <v>1260</v>
      </c>
      <c r="N11" s="48">
        <v>1506</v>
      </c>
      <c r="O11" s="48">
        <v>1357</v>
      </c>
      <c r="P11" s="48">
        <v>51473</v>
      </c>
      <c r="R11" s="30"/>
    </row>
    <row r="12" spans="1:28" ht="13.5" customHeight="1" x14ac:dyDescent="0.15">
      <c r="B12" s="31"/>
      <c r="C12" s="101">
        <v>7</v>
      </c>
      <c r="D12" s="15"/>
      <c r="E12" s="48">
        <v>945</v>
      </c>
      <c r="F12" s="48">
        <v>1260</v>
      </c>
      <c r="G12" s="48">
        <v>1047</v>
      </c>
      <c r="H12" s="48">
        <v>16513</v>
      </c>
      <c r="I12" s="48">
        <v>735</v>
      </c>
      <c r="J12" s="48">
        <v>998</v>
      </c>
      <c r="K12" s="48">
        <v>897</v>
      </c>
      <c r="L12" s="48">
        <v>18271</v>
      </c>
      <c r="M12" s="48">
        <v>1208</v>
      </c>
      <c r="N12" s="48">
        <v>1544</v>
      </c>
      <c r="O12" s="48">
        <v>1337</v>
      </c>
      <c r="P12" s="48">
        <v>39327</v>
      </c>
      <c r="R12" s="30"/>
    </row>
    <row r="13" spans="1:28" ht="13.5" customHeight="1" x14ac:dyDescent="0.15">
      <c r="B13" s="31"/>
      <c r="C13" s="101">
        <v>8</v>
      </c>
      <c r="D13" s="15"/>
      <c r="E13" s="48">
        <v>903</v>
      </c>
      <c r="F13" s="48">
        <v>1155</v>
      </c>
      <c r="G13" s="48">
        <v>1027</v>
      </c>
      <c r="H13" s="48">
        <v>23567</v>
      </c>
      <c r="I13" s="48">
        <v>787</v>
      </c>
      <c r="J13" s="48">
        <v>945</v>
      </c>
      <c r="K13" s="48">
        <v>864</v>
      </c>
      <c r="L13" s="48">
        <v>21897</v>
      </c>
      <c r="M13" s="48">
        <v>1208</v>
      </c>
      <c r="N13" s="48">
        <v>1470</v>
      </c>
      <c r="O13" s="48">
        <v>1356</v>
      </c>
      <c r="P13" s="48">
        <v>70999</v>
      </c>
      <c r="R13" s="30"/>
    </row>
    <row r="14" spans="1:28" ht="13.5" customHeight="1" x14ac:dyDescent="0.15">
      <c r="B14" s="158"/>
      <c r="C14" s="135">
        <v>9</v>
      </c>
      <c r="D14" s="159"/>
      <c r="E14" s="142">
        <v>945</v>
      </c>
      <c r="F14" s="142">
        <v>1155</v>
      </c>
      <c r="G14" s="142">
        <v>1028</v>
      </c>
      <c r="H14" s="142">
        <v>25282</v>
      </c>
      <c r="I14" s="142">
        <v>788</v>
      </c>
      <c r="J14" s="142">
        <v>945</v>
      </c>
      <c r="K14" s="142">
        <v>882</v>
      </c>
      <c r="L14" s="142">
        <v>26094</v>
      </c>
      <c r="M14" s="142">
        <v>1208</v>
      </c>
      <c r="N14" s="142">
        <v>1575</v>
      </c>
      <c r="O14" s="142">
        <v>1413</v>
      </c>
      <c r="P14" s="142">
        <v>48353</v>
      </c>
      <c r="R14" s="30"/>
    </row>
    <row r="15" spans="1:28" ht="13.5" customHeight="1" x14ac:dyDescent="0.15">
      <c r="B15" s="158"/>
      <c r="C15" s="135">
        <v>10</v>
      </c>
      <c r="D15" s="135"/>
      <c r="E15" s="187">
        <v>945</v>
      </c>
      <c r="F15" s="187">
        <v>1257.0600000000002</v>
      </c>
      <c r="G15" s="187">
        <v>1012.9634051708933</v>
      </c>
      <c r="H15" s="187">
        <v>24237.300000000003</v>
      </c>
      <c r="I15" s="187">
        <v>840</v>
      </c>
      <c r="J15" s="187">
        <v>997.5</v>
      </c>
      <c r="K15" s="187">
        <v>905.96402551292272</v>
      </c>
      <c r="L15" s="142">
        <v>33558.300000000003</v>
      </c>
      <c r="M15" s="142">
        <v>1207.5</v>
      </c>
      <c r="N15" s="142">
        <v>1564.5</v>
      </c>
      <c r="O15" s="142">
        <v>1418.3540168290526</v>
      </c>
      <c r="P15" s="142">
        <v>51576.900000000009</v>
      </c>
      <c r="R15" s="30"/>
    </row>
    <row r="16" spans="1:28" ht="13.5" customHeight="1" x14ac:dyDescent="0.15">
      <c r="B16" s="158"/>
      <c r="C16" s="135">
        <v>11</v>
      </c>
      <c r="D16" s="159"/>
      <c r="E16" s="142">
        <v>945</v>
      </c>
      <c r="F16" s="142">
        <v>1260</v>
      </c>
      <c r="G16" s="142">
        <v>1066.6421481395887</v>
      </c>
      <c r="H16" s="159">
        <v>33339.4</v>
      </c>
      <c r="I16" s="142">
        <v>892.5</v>
      </c>
      <c r="J16" s="142">
        <v>1050</v>
      </c>
      <c r="K16" s="142">
        <v>945.04782946199293</v>
      </c>
      <c r="L16" s="142">
        <v>43810.100000000006</v>
      </c>
      <c r="M16" s="142">
        <v>1207.5</v>
      </c>
      <c r="N16" s="142">
        <v>1480.3950000000002</v>
      </c>
      <c r="O16" s="142">
        <v>1393.5105441565174</v>
      </c>
      <c r="P16" s="159">
        <v>62191.6</v>
      </c>
      <c r="R16" s="30"/>
    </row>
    <row r="17" spans="2:16" ht="13.5" customHeight="1" x14ac:dyDescent="0.15">
      <c r="B17" s="158"/>
      <c r="C17" s="135">
        <v>12</v>
      </c>
      <c r="D17" s="159"/>
      <c r="E17" s="142">
        <v>997.5</v>
      </c>
      <c r="F17" s="142">
        <v>1260</v>
      </c>
      <c r="G17" s="142">
        <v>1066.5209016393444</v>
      </c>
      <c r="H17" s="142">
        <v>24563</v>
      </c>
      <c r="I17" s="142">
        <v>924</v>
      </c>
      <c r="J17" s="142">
        <v>1030.47</v>
      </c>
      <c r="K17" s="142">
        <v>962.14084979600591</v>
      </c>
      <c r="L17" s="142">
        <v>20883</v>
      </c>
      <c r="M17" s="142">
        <v>1312.5</v>
      </c>
      <c r="N17" s="142">
        <v>1479.5550000000001</v>
      </c>
      <c r="O17" s="142">
        <v>1435.5608988703607</v>
      </c>
      <c r="P17" s="159">
        <v>51043</v>
      </c>
    </row>
    <row r="18" spans="2:16" ht="13.5" customHeight="1" x14ac:dyDescent="0.15">
      <c r="B18" s="158" t="s">
        <v>164</v>
      </c>
      <c r="C18" s="135">
        <v>1</v>
      </c>
      <c r="D18" s="159" t="s">
        <v>165</v>
      </c>
      <c r="E18" s="142">
        <v>945</v>
      </c>
      <c r="F18" s="142">
        <v>1155</v>
      </c>
      <c r="G18" s="142">
        <v>1012.1832328499263</v>
      </c>
      <c r="H18" s="142">
        <v>23198</v>
      </c>
      <c r="I18" s="142">
        <v>840</v>
      </c>
      <c r="J18" s="142">
        <v>997.5</v>
      </c>
      <c r="K18" s="142">
        <v>898.14734098662905</v>
      </c>
      <c r="L18" s="142">
        <v>33665</v>
      </c>
      <c r="M18" s="142">
        <v>1207.5</v>
      </c>
      <c r="N18" s="142">
        <v>1571.325</v>
      </c>
      <c r="O18" s="142">
        <v>1383.5244951382631</v>
      </c>
      <c r="P18" s="159">
        <v>61528</v>
      </c>
    </row>
    <row r="19" spans="2:16" ht="13.5" customHeight="1" x14ac:dyDescent="0.15">
      <c r="B19" s="158"/>
      <c r="C19" s="135">
        <v>2</v>
      </c>
      <c r="D19" s="159"/>
      <c r="E19" s="142">
        <v>945</v>
      </c>
      <c r="F19" s="142">
        <v>1212.75</v>
      </c>
      <c r="G19" s="142">
        <v>1052.7438616519355</v>
      </c>
      <c r="H19" s="142">
        <v>24298.6</v>
      </c>
      <c r="I19" s="142">
        <v>840</v>
      </c>
      <c r="J19" s="142">
        <v>1018.5</v>
      </c>
      <c r="K19" s="142">
        <v>917.10102070425171</v>
      </c>
      <c r="L19" s="142">
        <v>36428.100000000006</v>
      </c>
      <c r="M19" s="142">
        <v>1207.5</v>
      </c>
      <c r="N19" s="142">
        <v>1478.4</v>
      </c>
      <c r="O19" s="142">
        <v>1386.2958271092957</v>
      </c>
      <c r="P19" s="159">
        <v>55413.099999999991</v>
      </c>
    </row>
    <row r="20" spans="2:16" ht="13.5" customHeight="1" x14ac:dyDescent="0.15">
      <c r="B20" s="158"/>
      <c r="C20" s="135">
        <v>3</v>
      </c>
      <c r="D20" s="159"/>
      <c r="E20" s="142">
        <v>945</v>
      </c>
      <c r="F20" s="142">
        <v>1155</v>
      </c>
      <c r="G20" s="142">
        <v>1040.8696486373603</v>
      </c>
      <c r="H20" s="142">
        <v>29301.000000000004</v>
      </c>
      <c r="I20" s="142">
        <v>840</v>
      </c>
      <c r="J20" s="142">
        <v>1050</v>
      </c>
      <c r="K20" s="142">
        <v>930.51407284768254</v>
      </c>
      <c r="L20" s="142">
        <v>32241.1</v>
      </c>
      <c r="M20" s="142">
        <v>1197</v>
      </c>
      <c r="N20" s="142">
        <v>1478.4</v>
      </c>
      <c r="O20" s="142">
        <v>1381.4037602579135</v>
      </c>
      <c r="P20" s="159">
        <v>60036.3</v>
      </c>
    </row>
    <row r="21" spans="2:16" ht="13.5" customHeight="1" x14ac:dyDescent="0.15">
      <c r="B21" s="158"/>
      <c r="C21" s="135">
        <v>4</v>
      </c>
      <c r="D21" s="159"/>
      <c r="E21" s="142">
        <v>976.5</v>
      </c>
      <c r="F21" s="142">
        <v>1365</v>
      </c>
      <c r="G21" s="142">
        <v>1088.3011502265601</v>
      </c>
      <c r="H21" s="142">
        <v>26469.5</v>
      </c>
      <c r="I21" s="142">
        <v>787.5</v>
      </c>
      <c r="J21" s="142">
        <v>1023.75</v>
      </c>
      <c r="K21" s="142">
        <v>902.47631946911019</v>
      </c>
      <c r="L21" s="142">
        <v>29703.7</v>
      </c>
      <c r="M21" s="142">
        <v>1050</v>
      </c>
      <c r="N21" s="142">
        <v>1720.95</v>
      </c>
      <c r="O21" s="142">
        <v>1372.0810611158613</v>
      </c>
      <c r="P21" s="159">
        <v>70854.399999999994</v>
      </c>
    </row>
    <row r="22" spans="2:16" ht="13.5" customHeight="1" x14ac:dyDescent="0.15">
      <c r="B22" s="158"/>
      <c r="C22" s="135">
        <v>5</v>
      </c>
      <c r="D22" s="159"/>
      <c r="E22" s="142">
        <v>976.5</v>
      </c>
      <c r="F22" s="142">
        <v>1260</v>
      </c>
      <c r="G22" s="142">
        <v>1058.3031485646247</v>
      </c>
      <c r="H22" s="142">
        <v>32688.5</v>
      </c>
      <c r="I22" s="142">
        <v>787.5</v>
      </c>
      <c r="J22" s="142">
        <v>997.5</v>
      </c>
      <c r="K22" s="142">
        <v>880.02008041098998</v>
      </c>
      <c r="L22" s="142">
        <v>35217.9</v>
      </c>
      <c r="M22" s="142">
        <v>1155</v>
      </c>
      <c r="N22" s="142">
        <v>1478.4</v>
      </c>
      <c r="O22" s="142">
        <v>1357.2351752168152</v>
      </c>
      <c r="P22" s="159">
        <v>83527.900000000009</v>
      </c>
    </row>
    <row r="23" spans="2:16" ht="13.5" customHeight="1" x14ac:dyDescent="0.15">
      <c r="B23" s="134"/>
      <c r="C23" s="161">
        <v>6</v>
      </c>
      <c r="D23" s="136"/>
      <c r="E23" s="143">
        <v>934.5</v>
      </c>
      <c r="F23" s="143">
        <v>1207.5</v>
      </c>
      <c r="G23" s="143">
        <v>1057.086378132487</v>
      </c>
      <c r="H23" s="143">
        <v>21926.7</v>
      </c>
      <c r="I23" s="143">
        <v>787.5</v>
      </c>
      <c r="J23" s="143">
        <v>945</v>
      </c>
      <c r="K23" s="143">
        <v>870.95176160313781</v>
      </c>
      <c r="L23" s="143">
        <v>20462.2</v>
      </c>
      <c r="M23" s="143">
        <v>1050</v>
      </c>
      <c r="N23" s="143">
        <v>1392.825</v>
      </c>
      <c r="O23" s="143">
        <v>1244.0541694826795</v>
      </c>
      <c r="P23" s="136">
        <v>51452.6</v>
      </c>
    </row>
    <row r="24" spans="2:16" ht="13.5" customHeight="1" x14ac:dyDescent="0.15">
      <c r="B24" s="140"/>
      <c r="C24" s="138"/>
      <c r="D24" s="141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</row>
    <row r="25" spans="2:16" ht="13.5" customHeight="1" x14ac:dyDescent="0.15">
      <c r="B25" s="137"/>
      <c r="C25" s="138"/>
      <c r="D25" s="139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</row>
    <row r="26" spans="2:16" ht="13.5" customHeight="1" x14ac:dyDescent="0.15">
      <c r="B26" s="140" t="s">
        <v>45</v>
      </c>
      <c r="C26" s="138"/>
      <c r="D26" s="141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</row>
    <row r="27" spans="2:16" ht="13.5" customHeight="1" x14ac:dyDescent="0.15">
      <c r="B27" s="166">
        <v>40701</v>
      </c>
      <c r="C27" s="167"/>
      <c r="D27" s="154">
        <v>40707</v>
      </c>
      <c r="E27" s="146">
        <v>945</v>
      </c>
      <c r="F27" s="146">
        <v>1207.5</v>
      </c>
      <c r="G27" s="146">
        <v>1057.2087503002163</v>
      </c>
      <c r="H27" s="146">
        <v>7539.3</v>
      </c>
      <c r="I27" s="146">
        <v>787.5</v>
      </c>
      <c r="J27" s="146">
        <v>945</v>
      </c>
      <c r="K27" s="146">
        <v>870.22121233186181</v>
      </c>
      <c r="L27" s="146">
        <v>7785.7</v>
      </c>
      <c r="M27" s="146">
        <v>1134</v>
      </c>
      <c r="N27" s="146">
        <v>1382.8500000000001</v>
      </c>
      <c r="O27" s="146">
        <v>1266.8625639858947</v>
      </c>
      <c r="P27" s="146">
        <v>22438.7</v>
      </c>
    </row>
    <row r="28" spans="2:16" ht="13.5" customHeight="1" x14ac:dyDescent="0.15">
      <c r="B28" s="168" t="s">
        <v>46</v>
      </c>
      <c r="C28" s="169"/>
      <c r="D28" s="154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</row>
    <row r="29" spans="2:16" ht="13.5" customHeight="1" x14ac:dyDescent="0.15">
      <c r="B29" s="166">
        <v>40708</v>
      </c>
      <c r="C29" s="167"/>
      <c r="D29" s="154">
        <v>40714</v>
      </c>
      <c r="E29" s="146">
        <v>934.5</v>
      </c>
      <c r="F29" s="146">
        <v>1207.5</v>
      </c>
      <c r="G29" s="146">
        <v>1055.1660441227971</v>
      </c>
      <c r="H29" s="146">
        <v>7692.6</v>
      </c>
      <c r="I29" s="146">
        <v>787.5</v>
      </c>
      <c r="J29" s="146">
        <v>945</v>
      </c>
      <c r="K29" s="146">
        <v>882.2819715081057</v>
      </c>
      <c r="L29" s="146">
        <v>6678.5</v>
      </c>
      <c r="M29" s="146">
        <v>1081.5</v>
      </c>
      <c r="N29" s="146">
        <v>1392.825</v>
      </c>
      <c r="O29" s="146">
        <v>1253.8651814412174</v>
      </c>
      <c r="P29" s="146">
        <v>12461.3</v>
      </c>
    </row>
    <row r="30" spans="2:16" ht="13.5" customHeight="1" x14ac:dyDescent="0.15">
      <c r="B30" s="168" t="s">
        <v>47</v>
      </c>
      <c r="C30" s="169"/>
      <c r="D30" s="154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</row>
    <row r="31" spans="2:16" ht="13.5" customHeight="1" x14ac:dyDescent="0.15">
      <c r="B31" s="166">
        <v>40722</v>
      </c>
      <c r="C31" s="167"/>
      <c r="D31" s="154">
        <v>40728</v>
      </c>
      <c r="E31" s="146">
        <v>945</v>
      </c>
      <c r="F31" s="146">
        <v>1207.5</v>
      </c>
      <c r="G31" s="146">
        <v>1058.8828406883151</v>
      </c>
      <c r="H31" s="146">
        <v>6694.8</v>
      </c>
      <c r="I31" s="146">
        <v>787.5</v>
      </c>
      <c r="J31" s="146">
        <v>924.42</v>
      </c>
      <c r="K31" s="146">
        <v>861.36111039712114</v>
      </c>
      <c r="L31" s="146">
        <v>5998</v>
      </c>
      <c r="M31" s="146">
        <v>1050</v>
      </c>
      <c r="N31" s="146">
        <v>1323</v>
      </c>
      <c r="O31" s="146">
        <v>1217.6836576370026</v>
      </c>
      <c r="P31" s="146">
        <v>16552.599999999999</v>
      </c>
    </row>
    <row r="32" spans="2:16" ht="13.5" customHeight="1" x14ac:dyDescent="0.15">
      <c r="B32" s="168" t="s">
        <v>48</v>
      </c>
      <c r="C32" s="169"/>
      <c r="D32" s="154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</row>
    <row r="33" spans="2:16" ht="13.5" customHeight="1" x14ac:dyDescent="0.15">
      <c r="B33" s="166"/>
      <c r="C33" s="167"/>
      <c r="D33" s="154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</row>
    <row r="34" spans="2:16" ht="13.5" customHeight="1" x14ac:dyDescent="0.15">
      <c r="B34" s="168" t="s">
        <v>49</v>
      </c>
      <c r="C34" s="169"/>
      <c r="D34" s="154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</row>
    <row r="35" spans="2:16" ht="13.5" customHeight="1" x14ac:dyDescent="0.15">
      <c r="B35" s="170"/>
      <c r="C35" s="171"/>
      <c r="D35" s="157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3"/>
      <c r="D37" s="73"/>
    </row>
    <row r="38" spans="2:16" ht="13.5" customHeight="1" x14ac:dyDescent="0.15">
      <c r="B38" s="22"/>
      <c r="C38" s="73"/>
      <c r="D38" s="73"/>
    </row>
    <row r="39" spans="2:16" ht="13.5" customHeight="1" x14ac:dyDescent="0.15">
      <c r="B39" s="22"/>
      <c r="C39" s="73"/>
      <c r="D39" s="73"/>
    </row>
    <row r="40" spans="2:16" ht="13.5" customHeight="1" x14ac:dyDescent="0.15">
      <c r="B40" s="22"/>
      <c r="C40" s="73"/>
      <c r="D40" s="73"/>
    </row>
    <row r="41" spans="2:16" ht="13.5" customHeight="1" x14ac:dyDescent="0.15">
      <c r="B41" s="21"/>
      <c r="C41" s="73"/>
    </row>
    <row r="42" spans="2:16" ht="13.5" customHeight="1" x14ac:dyDescent="0.15">
      <c r="B42" s="21"/>
      <c r="C42" s="73"/>
    </row>
    <row r="43" spans="2:16" ht="13.5" customHeight="1" x14ac:dyDescent="0.15">
      <c r="B43" s="21"/>
      <c r="C43" s="73"/>
    </row>
  </sheetData>
  <phoneticPr fontId="8"/>
  <conditionalFormatting sqref="B35">
    <cfRule type="cellIs" dxfId="4" priority="5" stopIfTrue="1" operator="lessThanOrEqual">
      <formula>0</formula>
    </cfRule>
  </conditionalFormatting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Z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6" ht="15" customHeight="1" x14ac:dyDescent="0.15">
      <c r="B1" s="106"/>
      <c r="C1" s="106"/>
      <c r="D1" s="106"/>
    </row>
    <row r="2" spans="2:26" ht="12.75" customHeight="1" x14ac:dyDescent="0.15">
      <c r="B2" s="19" t="str">
        <f>近乳23!B2</f>
        <v>(3)乳牛チルド「2」の品目別価格　（つづき）</v>
      </c>
      <c r="C2" s="37"/>
      <c r="D2" s="37"/>
    </row>
    <row r="3" spans="2:26" ht="12.75" customHeight="1" x14ac:dyDescent="0.15">
      <c r="B3" s="37"/>
      <c r="C3" s="37"/>
      <c r="D3" s="37"/>
      <c r="X3" s="23" t="s">
        <v>64</v>
      </c>
      <c r="Z3" s="8"/>
    </row>
    <row r="4" spans="2:26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Z4" s="8"/>
    </row>
    <row r="5" spans="2:26" ht="12.75" customHeight="1" x14ac:dyDescent="0.15">
      <c r="B5" s="4"/>
      <c r="C5" s="39" t="s">
        <v>60</v>
      </c>
      <c r="D5" s="40"/>
      <c r="E5" s="41" t="s">
        <v>134</v>
      </c>
      <c r="F5" s="42"/>
      <c r="G5" s="42"/>
      <c r="H5" s="43"/>
      <c r="I5" s="41" t="s">
        <v>145</v>
      </c>
      <c r="J5" s="42"/>
      <c r="K5" s="42"/>
      <c r="L5" s="43"/>
      <c r="M5" s="41" t="s">
        <v>138</v>
      </c>
      <c r="N5" s="42"/>
      <c r="O5" s="42"/>
      <c r="P5" s="43"/>
      <c r="Q5" s="41" t="s">
        <v>146</v>
      </c>
      <c r="R5" s="42"/>
      <c r="S5" s="42"/>
      <c r="T5" s="43"/>
      <c r="U5" s="41" t="s">
        <v>147</v>
      </c>
      <c r="V5" s="42"/>
      <c r="W5" s="42"/>
      <c r="X5" s="43"/>
      <c r="Z5" s="8"/>
    </row>
    <row r="6" spans="2:26" ht="12.75" customHeight="1" x14ac:dyDescent="0.15">
      <c r="B6" s="44" t="s">
        <v>137</v>
      </c>
      <c r="C6" s="115"/>
      <c r="D6" s="112"/>
      <c r="E6" s="9" t="s">
        <v>1</v>
      </c>
      <c r="F6" s="10" t="s">
        <v>2</v>
      </c>
      <c r="G6" s="11" t="s">
        <v>3</v>
      </c>
      <c r="H6" s="10" t="s">
        <v>5</v>
      </c>
      <c r="I6" s="9" t="s">
        <v>1</v>
      </c>
      <c r="J6" s="10" t="s">
        <v>2</v>
      </c>
      <c r="K6" s="11" t="s">
        <v>3</v>
      </c>
      <c r="L6" s="10" t="s">
        <v>5</v>
      </c>
      <c r="M6" s="9" t="s">
        <v>1</v>
      </c>
      <c r="N6" s="10" t="s">
        <v>2</v>
      </c>
      <c r="O6" s="11" t="s">
        <v>3</v>
      </c>
      <c r="P6" s="10" t="s">
        <v>5</v>
      </c>
      <c r="Q6" s="9" t="s">
        <v>1</v>
      </c>
      <c r="R6" s="10" t="s">
        <v>2</v>
      </c>
      <c r="S6" s="11" t="s">
        <v>3</v>
      </c>
      <c r="T6" s="10" t="s">
        <v>5</v>
      </c>
      <c r="U6" s="9" t="s">
        <v>1</v>
      </c>
      <c r="V6" s="10" t="s">
        <v>2</v>
      </c>
      <c r="W6" s="11" t="s">
        <v>3</v>
      </c>
      <c r="X6" s="10" t="s">
        <v>5</v>
      </c>
      <c r="Z6" s="8"/>
    </row>
    <row r="7" spans="2:26" ht="12.75" customHeight="1" x14ac:dyDescent="0.15">
      <c r="B7" s="5"/>
      <c r="C7" s="6"/>
      <c r="D7" s="16"/>
      <c r="E7" s="12"/>
      <c r="F7" s="13"/>
      <c r="G7" s="14" t="s">
        <v>4</v>
      </c>
      <c r="H7" s="13"/>
      <c r="I7" s="12"/>
      <c r="J7" s="13"/>
      <c r="K7" s="14" t="s">
        <v>4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12"/>
      <c r="V7" s="13"/>
      <c r="W7" s="14" t="s">
        <v>4</v>
      </c>
      <c r="X7" s="13"/>
      <c r="Z7" s="49"/>
    </row>
    <row r="8" spans="2:26" s="36" customFormat="1" ht="12.75" customHeight="1" x14ac:dyDescent="0.15">
      <c r="B8" s="31" t="s">
        <v>58</v>
      </c>
      <c r="C8" s="101">
        <v>19</v>
      </c>
      <c r="D8" s="19" t="s">
        <v>59</v>
      </c>
      <c r="E8" s="47">
        <v>735</v>
      </c>
      <c r="F8" s="48">
        <v>1365</v>
      </c>
      <c r="G8" s="49">
        <v>924</v>
      </c>
      <c r="H8" s="48">
        <v>186072</v>
      </c>
      <c r="I8" s="204" t="s">
        <v>110</v>
      </c>
      <c r="J8" s="199" t="s">
        <v>110</v>
      </c>
      <c r="K8" s="207" t="s">
        <v>110</v>
      </c>
      <c r="L8" s="199" t="s">
        <v>110</v>
      </c>
      <c r="M8" s="47">
        <v>2730</v>
      </c>
      <c r="N8" s="48">
        <v>3360</v>
      </c>
      <c r="O8" s="49">
        <v>2984</v>
      </c>
      <c r="P8" s="48">
        <v>12160</v>
      </c>
      <c r="Q8" s="47">
        <v>2310</v>
      </c>
      <c r="R8" s="48">
        <v>2940</v>
      </c>
      <c r="S8" s="49">
        <v>2596</v>
      </c>
      <c r="T8" s="48">
        <v>19560</v>
      </c>
      <c r="U8" s="47">
        <v>2730</v>
      </c>
      <c r="V8" s="48">
        <v>3633</v>
      </c>
      <c r="W8" s="49">
        <v>3062</v>
      </c>
      <c r="X8" s="48">
        <v>44592</v>
      </c>
      <c r="Y8" s="19"/>
      <c r="Z8" s="49"/>
    </row>
    <row r="9" spans="2:26" s="36" customFormat="1" ht="12.75" customHeight="1" x14ac:dyDescent="0.15">
      <c r="B9" s="31"/>
      <c r="C9" s="101">
        <v>20</v>
      </c>
      <c r="D9" s="8"/>
      <c r="E9" s="47">
        <v>735</v>
      </c>
      <c r="F9" s="48">
        <v>1155</v>
      </c>
      <c r="G9" s="49">
        <v>884</v>
      </c>
      <c r="H9" s="48">
        <v>166988</v>
      </c>
      <c r="I9" s="204" t="s">
        <v>110</v>
      </c>
      <c r="J9" s="199" t="s">
        <v>110</v>
      </c>
      <c r="K9" s="207" t="s">
        <v>110</v>
      </c>
      <c r="L9" s="199" t="s">
        <v>110</v>
      </c>
      <c r="M9" s="47">
        <v>2310</v>
      </c>
      <c r="N9" s="48">
        <v>3360</v>
      </c>
      <c r="O9" s="49">
        <v>2727</v>
      </c>
      <c r="P9" s="48">
        <v>17585</v>
      </c>
      <c r="Q9" s="47">
        <v>2100</v>
      </c>
      <c r="R9" s="48">
        <v>2625</v>
      </c>
      <c r="S9" s="49">
        <v>2393</v>
      </c>
      <c r="T9" s="48">
        <v>19718</v>
      </c>
      <c r="U9" s="47">
        <v>2352</v>
      </c>
      <c r="V9" s="48">
        <v>3255</v>
      </c>
      <c r="W9" s="49">
        <v>2757</v>
      </c>
      <c r="X9" s="48">
        <v>57802</v>
      </c>
      <c r="Y9" s="19"/>
      <c r="Z9" s="49"/>
    </row>
    <row r="10" spans="2:26" s="36" customFormat="1" ht="12.75" customHeight="1" x14ac:dyDescent="0.15">
      <c r="B10" s="31"/>
      <c r="C10" s="101">
        <v>21</v>
      </c>
      <c r="D10" s="8"/>
      <c r="E10" s="47">
        <v>735</v>
      </c>
      <c r="F10" s="48">
        <v>1213</v>
      </c>
      <c r="G10" s="49">
        <v>887</v>
      </c>
      <c r="H10" s="48">
        <v>139346</v>
      </c>
      <c r="I10" s="204" t="s">
        <v>110</v>
      </c>
      <c r="J10" s="199" t="s">
        <v>110</v>
      </c>
      <c r="K10" s="207" t="s">
        <v>110</v>
      </c>
      <c r="L10" s="199" t="s">
        <v>110</v>
      </c>
      <c r="M10" s="47">
        <v>2310</v>
      </c>
      <c r="N10" s="48">
        <v>3150</v>
      </c>
      <c r="O10" s="49">
        <v>2626</v>
      </c>
      <c r="P10" s="48">
        <v>26880</v>
      </c>
      <c r="Q10" s="47">
        <v>1890</v>
      </c>
      <c r="R10" s="48">
        <v>2647</v>
      </c>
      <c r="S10" s="49">
        <v>2289</v>
      </c>
      <c r="T10" s="48">
        <v>12840</v>
      </c>
      <c r="U10" s="47">
        <v>2310</v>
      </c>
      <c r="V10" s="48">
        <v>3255</v>
      </c>
      <c r="W10" s="49">
        <v>2742</v>
      </c>
      <c r="X10" s="48">
        <v>38690</v>
      </c>
      <c r="Y10" s="19"/>
      <c r="Z10" s="49"/>
    </row>
    <row r="11" spans="2:26" s="36" customFormat="1" ht="12.75" customHeight="1" x14ac:dyDescent="0.15">
      <c r="B11" s="32"/>
      <c r="C11" s="102">
        <v>22</v>
      </c>
      <c r="D11" s="16"/>
      <c r="E11" s="50">
        <v>735</v>
      </c>
      <c r="F11" s="51">
        <v>1155</v>
      </c>
      <c r="G11" s="52">
        <v>892</v>
      </c>
      <c r="H11" s="50">
        <v>123235</v>
      </c>
      <c r="I11" s="200" t="s">
        <v>110</v>
      </c>
      <c r="J11" s="200" t="s">
        <v>110</v>
      </c>
      <c r="K11" s="200" t="s">
        <v>110</v>
      </c>
      <c r="L11" s="200" t="s">
        <v>110</v>
      </c>
      <c r="M11" s="52">
        <v>2415</v>
      </c>
      <c r="N11" s="50">
        <v>3150</v>
      </c>
      <c r="O11" s="50">
        <v>2711</v>
      </c>
      <c r="P11" s="50">
        <v>28410</v>
      </c>
      <c r="Q11" s="50">
        <v>2100</v>
      </c>
      <c r="R11" s="50">
        <v>2625</v>
      </c>
      <c r="S11" s="50">
        <v>2364</v>
      </c>
      <c r="T11" s="50">
        <v>18937</v>
      </c>
      <c r="U11" s="50">
        <v>2520</v>
      </c>
      <c r="V11" s="52">
        <v>3255</v>
      </c>
      <c r="W11" s="50">
        <v>2759</v>
      </c>
      <c r="X11" s="52">
        <v>40637</v>
      </c>
      <c r="Y11" s="19"/>
      <c r="Z11" s="49"/>
    </row>
    <row r="12" spans="2:26" s="36" customFormat="1" ht="12.75" customHeight="1" x14ac:dyDescent="0.15">
      <c r="B12" s="31" t="s">
        <v>170</v>
      </c>
      <c r="C12" s="101">
        <v>6</v>
      </c>
      <c r="D12" s="15" t="s">
        <v>179</v>
      </c>
      <c r="E12" s="47">
        <v>852</v>
      </c>
      <c r="F12" s="48">
        <v>1103</v>
      </c>
      <c r="G12" s="69">
        <v>906</v>
      </c>
      <c r="H12" s="48">
        <v>10821</v>
      </c>
      <c r="I12" s="204" t="s">
        <v>110</v>
      </c>
      <c r="J12" s="199" t="s">
        <v>110</v>
      </c>
      <c r="K12" s="207" t="s">
        <v>110</v>
      </c>
      <c r="L12" s="199" t="s">
        <v>110</v>
      </c>
      <c r="M12" s="47">
        <v>2573</v>
      </c>
      <c r="N12" s="48">
        <v>2993</v>
      </c>
      <c r="O12" s="69">
        <v>2676</v>
      </c>
      <c r="P12" s="48">
        <v>1918</v>
      </c>
      <c r="Q12" s="47">
        <v>2279</v>
      </c>
      <c r="R12" s="48">
        <v>2625</v>
      </c>
      <c r="S12" s="49">
        <v>2333</v>
      </c>
      <c r="T12" s="48">
        <v>2641</v>
      </c>
      <c r="U12" s="47">
        <v>2783</v>
      </c>
      <c r="V12" s="48">
        <v>3150</v>
      </c>
      <c r="W12" s="49">
        <v>2868</v>
      </c>
      <c r="X12" s="48">
        <v>4518</v>
      </c>
      <c r="Z12" s="30"/>
    </row>
    <row r="13" spans="2:26" ht="12.75" customHeight="1" x14ac:dyDescent="0.15">
      <c r="B13" s="31"/>
      <c r="C13" s="101">
        <v>7</v>
      </c>
      <c r="D13" s="15"/>
      <c r="E13" s="47">
        <v>819</v>
      </c>
      <c r="F13" s="48">
        <v>1050</v>
      </c>
      <c r="G13" s="69">
        <v>909</v>
      </c>
      <c r="H13" s="48">
        <v>9332</v>
      </c>
      <c r="I13" s="204" t="s">
        <v>110</v>
      </c>
      <c r="J13" s="199" t="s">
        <v>110</v>
      </c>
      <c r="K13" s="207" t="s">
        <v>110</v>
      </c>
      <c r="L13" s="199" t="s">
        <v>110</v>
      </c>
      <c r="M13" s="47">
        <v>2520</v>
      </c>
      <c r="N13" s="48">
        <v>2940</v>
      </c>
      <c r="O13" s="69">
        <v>2684</v>
      </c>
      <c r="P13" s="48">
        <v>1691</v>
      </c>
      <c r="Q13" s="47">
        <v>2100</v>
      </c>
      <c r="R13" s="48">
        <v>2415</v>
      </c>
      <c r="S13" s="49">
        <v>2341</v>
      </c>
      <c r="T13" s="48">
        <v>1132</v>
      </c>
      <c r="U13" s="47">
        <v>2835</v>
      </c>
      <c r="V13" s="48">
        <v>3150</v>
      </c>
      <c r="W13" s="49">
        <v>2883</v>
      </c>
      <c r="X13" s="48">
        <v>2962</v>
      </c>
      <c r="Z13" s="8"/>
    </row>
    <row r="14" spans="2:26" ht="12.75" customHeight="1" x14ac:dyDescent="0.15">
      <c r="B14" s="31"/>
      <c r="C14" s="101">
        <v>8</v>
      </c>
      <c r="D14" s="15"/>
      <c r="E14" s="47">
        <v>788</v>
      </c>
      <c r="F14" s="48">
        <v>1050</v>
      </c>
      <c r="G14" s="69">
        <v>909</v>
      </c>
      <c r="H14" s="48">
        <v>7606</v>
      </c>
      <c r="I14" s="204" t="s">
        <v>110</v>
      </c>
      <c r="J14" s="199" t="s">
        <v>110</v>
      </c>
      <c r="K14" s="207" t="s">
        <v>110</v>
      </c>
      <c r="L14" s="199" t="s">
        <v>110</v>
      </c>
      <c r="M14" s="47">
        <v>2520</v>
      </c>
      <c r="N14" s="48">
        <v>2940</v>
      </c>
      <c r="O14" s="69">
        <v>2789</v>
      </c>
      <c r="P14" s="48">
        <v>1343</v>
      </c>
      <c r="Q14" s="47">
        <v>2232</v>
      </c>
      <c r="R14" s="48">
        <v>2415</v>
      </c>
      <c r="S14" s="49">
        <v>2335</v>
      </c>
      <c r="T14" s="48">
        <v>1486</v>
      </c>
      <c r="U14" s="47">
        <v>2835</v>
      </c>
      <c r="V14" s="48">
        <v>3255</v>
      </c>
      <c r="W14" s="49">
        <v>2921</v>
      </c>
      <c r="X14" s="48">
        <v>2673</v>
      </c>
      <c r="Z14" s="8"/>
    </row>
    <row r="15" spans="2:26" ht="12.75" customHeight="1" x14ac:dyDescent="0.15">
      <c r="B15" s="31"/>
      <c r="C15" s="101">
        <v>9</v>
      </c>
      <c r="D15" s="15"/>
      <c r="E15" s="47">
        <v>788</v>
      </c>
      <c r="F15" s="48">
        <v>998</v>
      </c>
      <c r="G15" s="69">
        <v>882</v>
      </c>
      <c r="H15" s="48">
        <v>12913</v>
      </c>
      <c r="I15" s="204" t="s">
        <v>110</v>
      </c>
      <c r="J15" s="199" t="s">
        <v>110</v>
      </c>
      <c r="K15" s="207" t="s">
        <v>110</v>
      </c>
      <c r="L15" s="199" t="s">
        <v>110</v>
      </c>
      <c r="M15" s="47">
        <v>2520</v>
      </c>
      <c r="N15" s="48">
        <v>2940</v>
      </c>
      <c r="O15" s="69">
        <v>2799</v>
      </c>
      <c r="P15" s="48">
        <v>2219</v>
      </c>
      <c r="Q15" s="47">
        <v>2310</v>
      </c>
      <c r="R15" s="48">
        <v>2465</v>
      </c>
      <c r="S15" s="49">
        <v>2370</v>
      </c>
      <c r="T15" s="48">
        <v>1333</v>
      </c>
      <c r="U15" s="47">
        <v>2835</v>
      </c>
      <c r="V15" s="48">
        <v>3150</v>
      </c>
      <c r="W15" s="49">
        <v>2913</v>
      </c>
      <c r="X15" s="48">
        <v>3698</v>
      </c>
    </row>
    <row r="16" spans="2:26" ht="12.75" customHeight="1" x14ac:dyDescent="0.15">
      <c r="B16" s="31"/>
      <c r="C16" s="101">
        <v>10</v>
      </c>
      <c r="D16" s="15"/>
      <c r="E16" s="48">
        <v>735</v>
      </c>
      <c r="F16" s="48">
        <v>997.5</v>
      </c>
      <c r="G16" s="48">
        <v>812.99823088663788</v>
      </c>
      <c r="H16" s="48">
        <v>13488.2</v>
      </c>
      <c r="I16" s="199">
        <v>0</v>
      </c>
      <c r="J16" s="199">
        <v>0</v>
      </c>
      <c r="K16" s="199">
        <v>0</v>
      </c>
      <c r="L16" s="199">
        <v>0</v>
      </c>
      <c r="M16" s="48">
        <v>2520</v>
      </c>
      <c r="N16" s="48">
        <v>2940</v>
      </c>
      <c r="O16" s="48">
        <v>2726.1337153113327</v>
      </c>
      <c r="P16" s="48">
        <v>3042.2</v>
      </c>
      <c r="Q16" s="48">
        <v>2415</v>
      </c>
      <c r="R16" s="48">
        <v>2625</v>
      </c>
      <c r="S16" s="48">
        <v>2452.8161953727499</v>
      </c>
      <c r="T16" s="48">
        <v>1088.5</v>
      </c>
      <c r="U16" s="48">
        <v>2835</v>
      </c>
      <c r="V16" s="48">
        <v>3150</v>
      </c>
      <c r="W16" s="48">
        <v>2886.7676547515262</v>
      </c>
      <c r="X16" s="48">
        <v>2785.4</v>
      </c>
    </row>
    <row r="17" spans="2:25" ht="12.75" customHeight="1" x14ac:dyDescent="0.15">
      <c r="B17" s="31"/>
      <c r="C17" s="101">
        <v>11</v>
      </c>
      <c r="D17" s="15"/>
      <c r="E17" s="48">
        <v>787.5</v>
      </c>
      <c r="F17" s="48">
        <v>997.5</v>
      </c>
      <c r="G17" s="48">
        <v>834.27792526036342</v>
      </c>
      <c r="H17" s="48">
        <v>10815</v>
      </c>
      <c r="I17" s="199">
        <v>0</v>
      </c>
      <c r="J17" s="199">
        <v>0</v>
      </c>
      <c r="K17" s="199">
        <v>0</v>
      </c>
      <c r="L17" s="199">
        <v>0</v>
      </c>
      <c r="M17" s="48">
        <v>2625</v>
      </c>
      <c r="N17" s="48">
        <v>2940</v>
      </c>
      <c r="O17" s="48">
        <v>2801.7767888928443</v>
      </c>
      <c r="P17" s="48">
        <v>4592.8</v>
      </c>
      <c r="Q17" s="48">
        <v>2307.9</v>
      </c>
      <c r="R17" s="48">
        <v>2520</v>
      </c>
      <c r="S17" s="48">
        <v>2411.7877558221599</v>
      </c>
      <c r="T17" s="48">
        <v>1216.5999999999999</v>
      </c>
      <c r="U17" s="48">
        <v>2677.5</v>
      </c>
      <c r="V17" s="48">
        <v>3150</v>
      </c>
      <c r="W17" s="48">
        <v>2783.062787136294</v>
      </c>
      <c r="X17" s="48">
        <v>3479.8</v>
      </c>
    </row>
    <row r="18" spans="2:25" ht="12.75" customHeight="1" x14ac:dyDescent="0.15">
      <c r="B18" s="31"/>
      <c r="C18" s="101">
        <v>12</v>
      </c>
      <c r="D18" s="15"/>
      <c r="E18" s="48">
        <v>787.5</v>
      </c>
      <c r="F18" s="48">
        <v>998</v>
      </c>
      <c r="G18" s="48">
        <v>872</v>
      </c>
      <c r="H18" s="48">
        <v>12621.2</v>
      </c>
      <c r="I18" s="199">
        <v>0</v>
      </c>
      <c r="J18" s="199">
        <v>0</v>
      </c>
      <c r="K18" s="199">
        <v>0</v>
      </c>
      <c r="L18" s="199">
        <v>0</v>
      </c>
      <c r="M18" s="48">
        <v>2625</v>
      </c>
      <c r="N18" s="48">
        <v>3150</v>
      </c>
      <c r="O18" s="48">
        <v>2760</v>
      </c>
      <c r="P18" s="48">
        <v>3790.2</v>
      </c>
      <c r="Q18" s="48">
        <v>2415</v>
      </c>
      <c r="R18" s="48">
        <v>2625</v>
      </c>
      <c r="S18" s="48">
        <v>2556</v>
      </c>
      <c r="T18" s="48">
        <v>1623</v>
      </c>
      <c r="U18" s="48">
        <v>2730</v>
      </c>
      <c r="V18" s="48">
        <v>3014</v>
      </c>
      <c r="W18" s="48">
        <v>2911</v>
      </c>
      <c r="X18" s="69">
        <v>4028.1</v>
      </c>
    </row>
    <row r="19" spans="2:25" ht="12.75" customHeight="1" x14ac:dyDescent="0.15">
      <c r="B19" s="31">
        <v>23</v>
      </c>
      <c r="C19" s="101">
        <v>1</v>
      </c>
      <c r="D19" s="15" t="s">
        <v>165</v>
      </c>
      <c r="E19" s="48">
        <v>787.5</v>
      </c>
      <c r="F19" s="48">
        <v>997.5</v>
      </c>
      <c r="G19" s="48">
        <v>855.18941618700831</v>
      </c>
      <c r="H19" s="48">
        <v>10896.2</v>
      </c>
      <c r="I19" s="199">
        <v>0</v>
      </c>
      <c r="J19" s="199">
        <v>0</v>
      </c>
      <c r="K19" s="199">
        <v>0</v>
      </c>
      <c r="L19" s="199">
        <v>0</v>
      </c>
      <c r="M19" s="48">
        <v>2415</v>
      </c>
      <c r="N19" s="48">
        <v>2940</v>
      </c>
      <c r="O19" s="48">
        <v>2601.9029679356931</v>
      </c>
      <c r="P19" s="48">
        <v>4083</v>
      </c>
      <c r="Q19" s="48">
        <v>2152.5</v>
      </c>
      <c r="R19" s="48">
        <v>2625</v>
      </c>
      <c r="S19" s="48">
        <v>2509.5000000000005</v>
      </c>
      <c r="T19" s="48">
        <v>1323.6</v>
      </c>
      <c r="U19" s="48">
        <v>2730</v>
      </c>
      <c r="V19" s="48">
        <v>3012.4500000000003</v>
      </c>
      <c r="W19" s="48">
        <v>2775.5981452859355</v>
      </c>
      <c r="X19" s="69">
        <v>2825.3</v>
      </c>
    </row>
    <row r="20" spans="2:25" ht="12.75" customHeight="1" x14ac:dyDescent="0.15">
      <c r="B20" s="31"/>
      <c r="C20" s="101">
        <v>2</v>
      </c>
      <c r="D20" s="15"/>
      <c r="E20" s="48">
        <v>845.25</v>
      </c>
      <c r="F20" s="48">
        <v>997.5</v>
      </c>
      <c r="G20" s="48">
        <v>887.38997854734919</v>
      </c>
      <c r="H20" s="48">
        <v>12001.3</v>
      </c>
      <c r="I20" s="199">
        <v>0</v>
      </c>
      <c r="J20" s="199">
        <v>0</v>
      </c>
      <c r="K20" s="199">
        <v>0</v>
      </c>
      <c r="L20" s="199">
        <v>0</v>
      </c>
      <c r="M20" s="48">
        <v>2310</v>
      </c>
      <c r="N20" s="48">
        <v>2992.5</v>
      </c>
      <c r="O20" s="48">
        <v>2488.6610878661081</v>
      </c>
      <c r="P20" s="48">
        <v>2442.6</v>
      </c>
      <c r="Q20" s="48">
        <v>1995</v>
      </c>
      <c r="R20" s="48">
        <v>2625</v>
      </c>
      <c r="S20" s="48">
        <v>2532.4638700290984</v>
      </c>
      <c r="T20" s="48">
        <v>1012.7</v>
      </c>
      <c r="U20" s="48">
        <v>2730</v>
      </c>
      <c r="V20" s="48">
        <v>3150</v>
      </c>
      <c r="W20" s="48">
        <v>2938.2684696569918</v>
      </c>
      <c r="X20" s="69">
        <v>2649.9</v>
      </c>
    </row>
    <row r="21" spans="2:25" ht="12.75" customHeight="1" x14ac:dyDescent="0.15">
      <c r="B21" s="31"/>
      <c r="C21" s="101">
        <v>3</v>
      </c>
      <c r="D21" s="15"/>
      <c r="E21" s="48">
        <v>997.5</v>
      </c>
      <c r="F21" s="48">
        <v>1050</v>
      </c>
      <c r="G21" s="48">
        <v>1013.1130790190737</v>
      </c>
      <c r="H21" s="69">
        <v>9933</v>
      </c>
      <c r="I21" s="199">
        <v>0</v>
      </c>
      <c r="J21" s="199">
        <v>0</v>
      </c>
      <c r="K21" s="199">
        <v>0</v>
      </c>
      <c r="L21" s="199">
        <v>0</v>
      </c>
      <c r="M21" s="48">
        <v>2310</v>
      </c>
      <c r="N21" s="48">
        <v>2940</v>
      </c>
      <c r="O21" s="48">
        <v>2495.2398904043825</v>
      </c>
      <c r="P21" s="48">
        <v>2778.7</v>
      </c>
      <c r="Q21" s="48">
        <v>2100</v>
      </c>
      <c r="R21" s="48">
        <v>2625</v>
      </c>
      <c r="S21" s="48">
        <v>2452.5224069898527</v>
      </c>
      <c r="T21" s="48">
        <v>1357.4</v>
      </c>
      <c r="U21" s="48">
        <v>3028.2000000000003</v>
      </c>
      <c r="V21" s="48">
        <v>3150</v>
      </c>
      <c r="W21" s="48">
        <v>3098.2448347107429</v>
      </c>
      <c r="X21" s="69">
        <v>4091.3</v>
      </c>
    </row>
    <row r="22" spans="2:25" ht="12.75" customHeight="1" x14ac:dyDescent="0.15">
      <c r="B22" s="31"/>
      <c r="C22" s="101">
        <v>4</v>
      </c>
      <c r="D22" s="15"/>
      <c r="E22" s="48">
        <v>892.5</v>
      </c>
      <c r="F22" s="48">
        <v>1029</v>
      </c>
      <c r="G22" s="48">
        <v>990.81818181818176</v>
      </c>
      <c r="H22" s="48">
        <v>8360.6</v>
      </c>
      <c r="I22" s="199">
        <v>0</v>
      </c>
      <c r="J22" s="199">
        <v>0</v>
      </c>
      <c r="K22" s="199">
        <v>0</v>
      </c>
      <c r="L22" s="199">
        <v>0</v>
      </c>
      <c r="M22" s="48">
        <v>2310</v>
      </c>
      <c r="N22" s="48">
        <v>2940</v>
      </c>
      <c r="O22" s="48">
        <v>2468.7593192868735</v>
      </c>
      <c r="P22" s="48">
        <v>3914.3</v>
      </c>
      <c r="Q22" s="48">
        <v>1995</v>
      </c>
      <c r="R22" s="48">
        <v>2625</v>
      </c>
      <c r="S22" s="48">
        <v>2380.7490530303025</v>
      </c>
      <c r="T22" s="48">
        <v>1636.6</v>
      </c>
      <c r="U22" s="48">
        <v>3016.65</v>
      </c>
      <c r="V22" s="48">
        <v>3150</v>
      </c>
      <c r="W22" s="48">
        <v>3070.4959731543631</v>
      </c>
      <c r="X22" s="69">
        <v>4233.8999999999996</v>
      </c>
    </row>
    <row r="23" spans="2:25" ht="12.75" customHeight="1" x14ac:dyDescent="0.15">
      <c r="B23" s="31"/>
      <c r="C23" s="101">
        <v>5</v>
      </c>
      <c r="D23" s="15"/>
      <c r="E23" s="48">
        <v>892.5</v>
      </c>
      <c r="F23" s="48">
        <v>1050</v>
      </c>
      <c r="G23" s="48">
        <v>985.87992013690791</v>
      </c>
      <c r="H23" s="48">
        <v>9587</v>
      </c>
      <c r="I23" s="199">
        <v>0</v>
      </c>
      <c r="J23" s="199">
        <v>0</v>
      </c>
      <c r="K23" s="199">
        <v>0</v>
      </c>
      <c r="L23" s="199">
        <v>0</v>
      </c>
      <c r="M23" s="48">
        <v>2310</v>
      </c>
      <c r="N23" s="48">
        <v>2940</v>
      </c>
      <c r="O23" s="48">
        <v>2508.0655737704956</v>
      </c>
      <c r="P23" s="48">
        <v>3912</v>
      </c>
      <c r="Q23" s="48">
        <v>2100</v>
      </c>
      <c r="R23" s="48">
        <v>2625</v>
      </c>
      <c r="S23" s="48">
        <v>2481.4572091062396</v>
      </c>
      <c r="T23" s="48">
        <v>2159.3000000000002</v>
      </c>
      <c r="U23" s="48">
        <v>2730</v>
      </c>
      <c r="V23" s="48">
        <v>3016.65</v>
      </c>
      <c r="W23" s="48">
        <v>2836.0920484010371</v>
      </c>
      <c r="X23" s="69">
        <v>5189.3</v>
      </c>
    </row>
    <row r="24" spans="2:25" ht="12.75" customHeight="1" x14ac:dyDescent="0.15">
      <c r="B24" s="32"/>
      <c r="C24" s="102">
        <v>6</v>
      </c>
      <c r="D24" s="16"/>
      <c r="E24" s="50">
        <v>851.55000000000007</v>
      </c>
      <c r="F24" s="50">
        <v>1050</v>
      </c>
      <c r="G24" s="50">
        <v>905.84011411560425</v>
      </c>
      <c r="H24" s="50">
        <v>8825.4</v>
      </c>
      <c r="I24" s="200">
        <v>0</v>
      </c>
      <c r="J24" s="200">
        <v>0</v>
      </c>
      <c r="K24" s="200">
        <v>0</v>
      </c>
      <c r="L24" s="200">
        <v>0</v>
      </c>
      <c r="M24" s="50">
        <v>2310</v>
      </c>
      <c r="N24" s="50">
        <v>2940</v>
      </c>
      <c r="O24" s="50">
        <v>2489.6250396643522</v>
      </c>
      <c r="P24" s="50">
        <v>4211.1000000000004</v>
      </c>
      <c r="Q24" s="50">
        <v>2100</v>
      </c>
      <c r="R24" s="50">
        <v>2730</v>
      </c>
      <c r="S24" s="50">
        <v>2441.3500114757862</v>
      </c>
      <c r="T24" s="50">
        <v>2013.3</v>
      </c>
      <c r="U24" s="50">
        <v>2625</v>
      </c>
      <c r="V24" s="52">
        <v>3016.65</v>
      </c>
      <c r="W24" s="50">
        <v>2798.7746510081975</v>
      </c>
      <c r="X24" s="52">
        <v>4238</v>
      </c>
    </row>
    <row r="25" spans="2:25" ht="12.75" customHeight="1" x14ac:dyDescent="0.15">
      <c r="B25" s="117"/>
      <c r="C25" s="79" t="s">
        <v>60</v>
      </c>
      <c r="D25" s="174"/>
      <c r="E25" s="173" t="s">
        <v>75</v>
      </c>
      <c r="F25" s="178"/>
      <c r="G25" s="178"/>
      <c r="H25" s="179"/>
      <c r="I25" s="181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8"/>
    </row>
    <row r="26" spans="2:25" ht="12.75" customHeight="1" x14ac:dyDescent="0.15">
      <c r="B26" s="44" t="s">
        <v>137</v>
      </c>
      <c r="C26" s="115"/>
      <c r="D26" s="112"/>
      <c r="E26" s="9" t="s">
        <v>1</v>
      </c>
      <c r="F26" s="10" t="s">
        <v>2</v>
      </c>
      <c r="G26" s="11" t="s">
        <v>3</v>
      </c>
      <c r="H26" s="10" t="s">
        <v>5</v>
      </c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2:25" ht="12.75" customHeight="1" x14ac:dyDescent="0.15">
      <c r="B27" s="5"/>
      <c r="C27" s="6"/>
      <c r="D27" s="16"/>
      <c r="E27" s="12"/>
      <c r="F27" s="13"/>
      <c r="G27" s="14" t="s">
        <v>4</v>
      </c>
      <c r="H27" s="13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2:25" ht="12.75" customHeight="1" x14ac:dyDescent="0.15">
      <c r="B28" s="31" t="s">
        <v>58</v>
      </c>
      <c r="C28" s="101">
        <v>19</v>
      </c>
      <c r="D28" s="19" t="s">
        <v>59</v>
      </c>
      <c r="E28" s="47">
        <v>998</v>
      </c>
      <c r="F28" s="48">
        <v>1380</v>
      </c>
      <c r="G28" s="49">
        <v>1184</v>
      </c>
      <c r="H28" s="48">
        <v>635867</v>
      </c>
      <c r="I28" s="47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8"/>
    </row>
    <row r="29" spans="2:25" ht="12.75" customHeight="1" x14ac:dyDescent="0.15">
      <c r="B29" s="31"/>
      <c r="C29" s="101">
        <v>20</v>
      </c>
      <c r="D29" s="8"/>
      <c r="E29" s="47">
        <v>977</v>
      </c>
      <c r="F29" s="48">
        <v>1418</v>
      </c>
      <c r="G29" s="49">
        <v>1197</v>
      </c>
      <c r="H29" s="48">
        <v>649851</v>
      </c>
      <c r="I29" s="47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8"/>
    </row>
    <row r="30" spans="2:25" ht="12.75" customHeight="1" x14ac:dyDescent="0.15">
      <c r="B30" s="31"/>
      <c r="C30" s="101">
        <v>21</v>
      </c>
      <c r="D30" s="8"/>
      <c r="E30" s="47">
        <v>1050</v>
      </c>
      <c r="F30" s="48">
        <v>1433</v>
      </c>
      <c r="G30" s="49">
        <v>1187</v>
      </c>
      <c r="H30" s="48">
        <v>552202</v>
      </c>
      <c r="I30" s="47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8"/>
    </row>
    <row r="31" spans="2:25" ht="12.75" customHeight="1" x14ac:dyDescent="0.15">
      <c r="B31" s="32"/>
      <c r="C31" s="102">
        <v>22</v>
      </c>
      <c r="D31" s="16"/>
      <c r="E31" s="50">
        <v>945</v>
      </c>
      <c r="F31" s="50">
        <v>1365</v>
      </c>
      <c r="G31" s="50">
        <v>1134</v>
      </c>
      <c r="H31" s="52">
        <v>518484</v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8"/>
    </row>
    <row r="32" spans="2:25" ht="12.75" customHeight="1" x14ac:dyDescent="0.15">
      <c r="B32" s="31" t="s">
        <v>170</v>
      </c>
      <c r="C32" s="101">
        <v>6</v>
      </c>
      <c r="D32" s="15" t="s">
        <v>179</v>
      </c>
      <c r="E32" s="47">
        <v>1050</v>
      </c>
      <c r="F32" s="48">
        <v>1313</v>
      </c>
      <c r="G32" s="69">
        <v>1143</v>
      </c>
      <c r="H32" s="48">
        <v>57194</v>
      </c>
      <c r="I32" s="47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8"/>
    </row>
    <row r="33" spans="2:25" ht="12.75" customHeight="1" x14ac:dyDescent="0.15">
      <c r="B33" s="31"/>
      <c r="C33" s="101">
        <v>7</v>
      </c>
      <c r="D33" s="15"/>
      <c r="E33" s="47">
        <v>998</v>
      </c>
      <c r="F33" s="48">
        <v>1239</v>
      </c>
      <c r="G33" s="69">
        <v>1133</v>
      </c>
      <c r="H33" s="48">
        <v>40009</v>
      </c>
      <c r="I33" s="47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8"/>
    </row>
    <row r="34" spans="2:25" ht="12.75" customHeight="1" x14ac:dyDescent="0.15">
      <c r="B34" s="31"/>
      <c r="C34" s="101">
        <v>8</v>
      </c>
      <c r="D34" s="15"/>
      <c r="E34" s="47">
        <v>958</v>
      </c>
      <c r="F34" s="48">
        <v>1155</v>
      </c>
      <c r="G34" s="69">
        <v>1109</v>
      </c>
      <c r="H34" s="48">
        <v>41503</v>
      </c>
      <c r="I34" s="47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8"/>
    </row>
    <row r="35" spans="2:25" ht="12.75" customHeight="1" x14ac:dyDescent="0.15">
      <c r="B35" s="31"/>
      <c r="C35" s="101">
        <v>9</v>
      </c>
      <c r="D35" s="15"/>
      <c r="E35" s="47">
        <v>998</v>
      </c>
      <c r="F35" s="48">
        <v>1208</v>
      </c>
      <c r="G35" s="69">
        <v>1135</v>
      </c>
      <c r="H35" s="48">
        <v>35580</v>
      </c>
      <c r="I35" s="47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8"/>
    </row>
    <row r="36" spans="2:25" ht="12.75" customHeight="1" x14ac:dyDescent="0.15">
      <c r="B36" s="31"/>
      <c r="C36" s="101">
        <v>10</v>
      </c>
      <c r="D36" s="15"/>
      <c r="E36" s="48">
        <v>945</v>
      </c>
      <c r="F36" s="48">
        <v>1207.5</v>
      </c>
      <c r="G36" s="69">
        <v>1122.5028145660401</v>
      </c>
      <c r="H36" s="48">
        <v>36337.599999999999</v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8"/>
    </row>
    <row r="37" spans="2:25" ht="12.75" customHeight="1" x14ac:dyDescent="0.15">
      <c r="B37" s="31"/>
      <c r="C37" s="101">
        <v>11</v>
      </c>
      <c r="D37" s="15"/>
      <c r="E37" s="48">
        <v>997.5</v>
      </c>
      <c r="F37" s="48">
        <v>1265.25</v>
      </c>
      <c r="G37" s="48">
        <v>1122.5264120875875</v>
      </c>
      <c r="H37" s="48">
        <v>47662.3</v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8"/>
    </row>
    <row r="38" spans="2:25" ht="12.75" customHeight="1" x14ac:dyDescent="0.15">
      <c r="B38" s="31"/>
      <c r="C38" s="101">
        <v>12</v>
      </c>
      <c r="D38" s="15"/>
      <c r="E38" s="48">
        <v>1050</v>
      </c>
      <c r="F38" s="48">
        <v>1283.1000000000001</v>
      </c>
      <c r="G38" s="48">
        <v>1133.7685816400817</v>
      </c>
      <c r="H38" s="69">
        <v>41894.6</v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8"/>
    </row>
    <row r="39" spans="2:25" ht="12.75" customHeight="1" x14ac:dyDescent="0.15">
      <c r="B39" s="31">
        <v>23</v>
      </c>
      <c r="C39" s="101">
        <v>1</v>
      </c>
      <c r="D39" s="15" t="s">
        <v>165</v>
      </c>
      <c r="E39" s="48">
        <v>997.5</v>
      </c>
      <c r="F39" s="48">
        <v>1249.5</v>
      </c>
      <c r="G39" s="48">
        <v>1140.1399411085788</v>
      </c>
      <c r="H39" s="48">
        <v>34596.9</v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8"/>
    </row>
    <row r="40" spans="2:25" ht="12.75" customHeight="1" x14ac:dyDescent="0.15">
      <c r="B40" s="31"/>
      <c r="C40" s="101">
        <v>2</v>
      </c>
      <c r="D40" s="15"/>
      <c r="E40" s="48">
        <v>1000.6500000000001</v>
      </c>
      <c r="F40" s="48">
        <v>1253.7</v>
      </c>
      <c r="G40" s="48">
        <v>1097.6661849918082</v>
      </c>
      <c r="H40" s="69">
        <v>37990.300000000003</v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8"/>
    </row>
    <row r="41" spans="2:25" ht="12.75" customHeight="1" x14ac:dyDescent="0.15">
      <c r="B41" s="31"/>
      <c r="C41" s="101">
        <v>3</v>
      </c>
      <c r="D41" s="15"/>
      <c r="E41" s="48">
        <v>1050</v>
      </c>
      <c r="F41" s="48">
        <v>1212.75</v>
      </c>
      <c r="G41" s="48">
        <v>1124.1275556088494</v>
      </c>
      <c r="H41" s="48">
        <v>48628.4</v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8"/>
    </row>
    <row r="42" spans="2:25" ht="12.75" customHeight="1" x14ac:dyDescent="0.15">
      <c r="B42" s="31"/>
      <c r="C42" s="101">
        <v>4</v>
      </c>
      <c r="D42" s="15"/>
      <c r="E42" s="48">
        <v>997.5</v>
      </c>
      <c r="F42" s="48">
        <v>1251.6000000000001</v>
      </c>
      <c r="G42" s="48">
        <v>1090.7892302280582</v>
      </c>
      <c r="H42" s="69">
        <v>43542.6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8"/>
    </row>
    <row r="43" spans="2:25" ht="12.75" customHeight="1" x14ac:dyDescent="0.15">
      <c r="B43" s="31"/>
      <c r="C43" s="101">
        <v>5</v>
      </c>
      <c r="D43" s="15"/>
      <c r="E43" s="48">
        <v>1050</v>
      </c>
      <c r="F43" s="48">
        <v>1260</v>
      </c>
      <c r="G43" s="48">
        <v>1124.0551305296049</v>
      </c>
      <c r="H43" s="69">
        <v>59000.3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8"/>
    </row>
    <row r="44" spans="2:25" ht="12.75" customHeight="1" x14ac:dyDescent="0.15">
      <c r="B44" s="32"/>
      <c r="C44" s="102">
        <v>6</v>
      </c>
      <c r="D44" s="16"/>
      <c r="E44" s="50">
        <v>997.5</v>
      </c>
      <c r="F44" s="50">
        <v>1260</v>
      </c>
      <c r="G44" s="50">
        <v>1110.5341422729236</v>
      </c>
      <c r="H44" s="52">
        <v>52825.5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8"/>
    </row>
    <row r="45" spans="2:25" ht="3.75" customHeight="1" x14ac:dyDescent="0.15"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A43"/>
  <sheetViews>
    <sheetView zoomScale="75" zoomScaleNormal="75" workbookViewId="0"/>
  </sheetViews>
  <sheetFormatPr defaultColWidth="7.5" defaultRowHeight="12" x14ac:dyDescent="0.15"/>
  <cols>
    <col min="1" max="1" width="0.75" style="36" customWidth="1"/>
    <col min="2" max="2" width="5.25" style="36" customWidth="1"/>
    <col min="3" max="3" width="2.75" style="36" customWidth="1"/>
    <col min="4" max="5" width="5.5" style="36" customWidth="1"/>
    <col min="6" max="7" width="5.875" style="36" customWidth="1"/>
    <col min="8" max="8" width="8.125" style="36" customWidth="1"/>
    <col min="9" max="9" width="5.375" style="36" customWidth="1"/>
    <col min="10" max="11" width="5.875" style="36" customWidth="1"/>
    <col min="12" max="12" width="8.125" style="36" customWidth="1"/>
    <col min="13" max="13" width="5.5" style="36" customWidth="1"/>
    <col min="14" max="15" width="5.875" style="36" customWidth="1"/>
    <col min="16" max="16" width="8.125" style="36" customWidth="1"/>
    <col min="17" max="17" width="5.5" style="36" customWidth="1"/>
    <col min="18" max="19" width="5.875" style="36" customWidth="1"/>
    <col min="20" max="20" width="8.125" style="36" customWidth="1"/>
    <col min="21" max="21" width="5.375" style="36" customWidth="1"/>
    <col min="22" max="23" width="5.875" style="36" customWidth="1"/>
    <col min="24" max="24" width="8.125" style="36" customWidth="1"/>
    <col min="25" max="16384" width="7.5" style="36"/>
  </cols>
  <sheetData>
    <row r="1" spans="1:27" ht="15" customHeight="1" x14ac:dyDescent="0.15">
      <c r="A1" s="19"/>
      <c r="B1" s="108"/>
      <c r="C1" s="108"/>
      <c r="D1" s="108"/>
    </row>
    <row r="2" spans="1:27" ht="12.75" customHeight="1" x14ac:dyDescent="0.15">
      <c r="B2" s="19" t="s">
        <v>71</v>
      </c>
      <c r="C2" s="105"/>
      <c r="D2" s="105"/>
    </row>
    <row r="3" spans="1:27" ht="12.75" customHeight="1" x14ac:dyDescent="0.15">
      <c r="B3" s="105"/>
      <c r="C3" s="105"/>
      <c r="D3" s="105"/>
      <c r="X3" s="21" t="s">
        <v>0</v>
      </c>
    </row>
    <row r="4" spans="1:27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7" ht="13.5" customHeight="1" x14ac:dyDescent="0.15">
      <c r="B5" s="20"/>
      <c r="C5" s="41" t="s">
        <v>60</v>
      </c>
      <c r="D5" s="40"/>
      <c r="E5" s="70" t="s">
        <v>80</v>
      </c>
      <c r="F5" s="71"/>
      <c r="G5" s="71"/>
      <c r="H5" s="61"/>
      <c r="I5" s="70" t="s">
        <v>81</v>
      </c>
      <c r="J5" s="71"/>
      <c r="K5" s="71"/>
      <c r="L5" s="61"/>
      <c r="M5" s="70" t="s">
        <v>82</v>
      </c>
      <c r="N5" s="71"/>
      <c r="O5" s="71"/>
      <c r="P5" s="61"/>
      <c r="Q5" s="70" t="s">
        <v>83</v>
      </c>
      <c r="R5" s="71"/>
      <c r="S5" s="71"/>
      <c r="T5" s="61"/>
      <c r="U5" s="70" t="s">
        <v>84</v>
      </c>
      <c r="V5" s="71"/>
      <c r="W5" s="71"/>
      <c r="X5" s="61"/>
      <c r="Z5" s="30"/>
      <c r="AA5" s="30"/>
    </row>
    <row r="6" spans="1:27" ht="13.5" customHeight="1" x14ac:dyDescent="0.15">
      <c r="B6" s="44" t="s">
        <v>85</v>
      </c>
      <c r="C6" s="45"/>
      <c r="D6" s="46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Q6" s="62" t="s">
        <v>86</v>
      </c>
      <c r="R6" s="62" t="s">
        <v>87</v>
      </c>
      <c r="S6" s="62" t="s">
        <v>88</v>
      </c>
      <c r="T6" s="62" t="s">
        <v>5</v>
      </c>
      <c r="U6" s="62" t="s">
        <v>86</v>
      </c>
      <c r="V6" s="62" t="s">
        <v>87</v>
      </c>
      <c r="W6" s="62" t="s">
        <v>88</v>
      </c>
      <c r="X6" s="62" t="s">
        <v>5</v>
      </c>
      <c r="Z6" s="30"/>
      <c r="AA6" s="30"/>
    </row>
    <row r="7" spans="1:27" ht="13.5" customHeight="1" x14ac:dyDescent="0.15">
      <c r="B7" s="5"/>
      <c r="C7" s="6"/>
      <c r="D7" s="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Q7" s="64"/>
      <c r="R7" s="64"/>
      <c r="S7" s="64" t="s">
        <v>89</v>
      </c>
      <c r="T7" s="64"/>
      <c r="U7" s="64"/>
      <c r="V7" s="64"/>
      <c r="W7" s="64" t="s">
        <v>89</v>
      </c>
      <c r="X7" s="64"/>
      <c r="Z7" s="30"/>
      <c r="AA7" s="30"/>
    </row>
    <row r="8" spans="1:27" ht="13.5" customHeight="1" x14ac:dyDescent="0.15">
      <c r="B8" s="31" t="s">
        <v>58</v>
      </c>
      <c r="C8" s="101">
        <v>20</v>
      </c>
      <c r="D8" s="19" t="s">
        <v>59</v>
      </c>
      <c r="E8" s="48">
        <v>1733</v>
      </c>
      <c r="F8" s="48">
        <v>3024</v>
      </c>
      <c r="G8" s="48">
        <v>2408</v>
      </c>
      <c r="H8" s="48">
        <v>375163</v>
      </c>
      <c r="I8" s="48">
        <v>1260</v>
      </c>
      <c r="J8" s="48">
        <v>1995</v>
      </c>
      <c r="K8" s="48">
        <v>1665</v>
      </c>
      <c r="L8" s="48">
        <v>403122</v>
      </c>
      <c r="M8" s="48">
        <v>840</v>
      </c>
      <c r="N8" s="48">
        <v>1680</v>
      </c>
      <c r="O8" s="48">
        <v>1314</v>
      </c>
      <c r="P8" s="48">
        <v>183390</v>
      </c>
      <c r="Q8" s="48">
        <v>4200</v>
      </c>
      <c r="R8" s="48">
        <v>5775</v>
      </c>
      <c r="S8" s="48">
        <v>4988</v>
      </c>
      <c r="T8" s="48">
        <v>73703</v>
      </c>
      <c r="U8" s="48">
        <v>3150</v>
      </c>
      <c r="V8" s="48">
        <v>5040</v>
      </c>
      <c r="W8" s="48">
        <v>4046</v>
      </c>
      <c r="X8" s="48">
        <v>230983</v>
      </c>
      <c r="Y8" s="30"/>
      <c r="Z8" s="49"/>
      <c r="AA8" s="30"/>
    </row>
    <row r="9" spans="1:27" ht="13.5" customHeight="1" x14ac:dyDescent="0.15">
      <c r="B9" s="31"/>
      <c r="C9" s="101">
        <v>21</v>
      </c>
      <c r="D9" s="8"/>
      <c r="E9" s="48">
        <v>1575</v>
      </c>
      <c r="F9" s="48">
        <v>2963</v>
      </c>
      <c r="G9" s="48">
        <v>2170</v>
      </c>
      <c r="H9" s="48">
        <v>451434</v>
      </c>
      <c r="I9" s="48">
        <v>1155</v>
      </c>
      <c r="J9" s="48">
        <v>1995</v>
      </c>
      <c r="K9" s="48">
        <v>1573</v>
      </c>
      <c r="L9" s="48">
        <v>485398</v>
      </c>
      <c r="M9" s="48">
        <v>840</v>
      </c>
      <c r="N9" s="48">
        <v>1889</v>
      </c>
      <c r="O9" s="48">
        <v>1169</v>
      </c>
      <c r="P9" s="48">
        <v>196952</v>
      </c>
      <c r="Q9" s="48">
        <v>3570</v>
      </c>
      <c r="R9" s="48">
        <v>5618</v>
      </c>
      <c r="S9" s="48">
        <v>4298</v>
      </c>
      <c r="T9" s="48">
        <v>90331</v>
      </c>
      <c r="U9" s="48">
        <v>3045</v>
      </c>
      <c r="V9" s="48">
        <v>4467</v>
      </c>
      <c r="W9" s="48">
        <v>3623</v>
      </c>
      <c r="X9" s="48">
        <v>314648</v>
      </c>
      <c r="Y9" s="30"/>
      <c r="Z9" s="49"/>
      <c r="AA9" s="30"/>
    </row>
    <row r="10" spans="1:27" ht="13.5" customHeight="1" x14ac:dyDescent="0.15">
      <c r="B10" s="32"/>
      <c r="C10" s="102">
        <v>22</v>
      </c>
      <c r="D10" s="16"/>
      <c r="E10" s="50">
        <v>1680</v>
      </c>
      <c r="F10" s="50">
        <v>3098</v>
      </c>
      <c r="G10" s="50">
        <v>2218</v>
      </c>
      <c r="H10" s="50">
        <v>447747</v>
      </c>
      <c r="I10" s="50">
        <v>1260</v>
      </c>
      <c r="J10" s="50">
        <v>2048</v>
      </c>
      <c r="K10" s="50">
        <v>1619</v>
      </c>
      <c r="L10" s="50">
        <v>450969</v>
      </c>
      <c r="M10" s="50">
        <v>893</v>
      </c>
      <c r="N10" s="50">
        <v>1575</v>
      </c>
      <c r="O10" s="50">
        <v>1226</v>
      </c>
      <c r="P10" s="50">
        <v>184632</v>
      </c>
      <c r="Q10" s="50">
        <v>3759</v>
      </c>
      <c r="R10" s="50">
        <v>5250</v>
      </c>
      <c r="S10" s="50">
        <v>4381</v>
      </c>
      <c r="T10" s="50">
        <v>81050</v>
      </c>
      <c r="U10" s="50">
        <v>3150</v>
      </c>
      <c r="V10" s="50">
        <v>4410</v>
      </c>
      <c r="W10" s="50">
        <v>3671</v>
      </c>
      <c r="X10" s="52">
        <v>325704</v>
      </c>
      <c r="Y10" s="30"/>
      <c r="Z10" s="49"/>
      <c r="AA10" s="30"/>
    </row>
    <row r="11" spans="1:27" ht="13.5" customHeight="1" x14ac:dyDescent="0.15">
      <c r="B11" s="31" t="s">
        <v>170</v>
      </c>
      <c r="C11" s="101">
        <v>6</v>
      </c>
      <c r="D11" s="15" t="s">
        <v>165</v>
      </c>
      <c r="E11" s="48">
        <v>1785</v>
      </c>
      <c r="F11" s="48">
        <v>2415</v>
      </c>
      <c r="G11" s="48">
        <v>2097</v>
      </c>
      <c r="H11" s="48">
        <v>35152</v>
      </c>
      <c r="I11" s="48">
        <v>1344</v>
      </c>
      <c r="J11" s="48">
        <v>1890</v>
      </c>
      <c r="K11" s="48">
        <v>1613</v>
      </c>
      <c r="L11" s="48">
        <v>31810</v>
      </c>
      <c r="M11" s="48">
        <v>998</v>
      </c>
      <c r="N11" s="48">
        <v>1491</v>
      </c>
      <c r="O11" s="48">
        <v>1189</v>
      </c>
      <c r="P11" s="48">
        <v>12521</v>
      </c>
      <c r="Q11" s="48">
        <v>3938</v>
      </c>
      <c r="R11" s="48">
        <v>4725</v>
      </c>
      <c r="S11" s="48">
        <v>4270</v>
      </c>
      <c r="T11" s="48">
        <v>6253</v>
      </c>
      <c r="U11" s="48">
        <v>3150</v>
      </c>
      <c r="V11" s="48">
        <v>4095</v>
      </c>
      <c r="W11" s="48">
        <v>3556</v>
      </c>
      <c r="X11" s="48">
        <v>22376</v>
      </c>
      <c r="Y11" s="30"/>
      <c r="Z11" s="49"/>
      <c r="AA11" s="30"/>
    </row>
    <row r="12" spans="1:27" ht="13.5" customHeight="1" x14ac:dyDescent="0.15">
      <c r="B12" s="31"/>
      <c r="C12" s="101">
        <v>7</v>
      </c>
      <c r="D12" s="15"/>
      <c r="E12" s="48">
        <v>1785</v>
      </c>
      <c r="F12" s="48">
        <v>2625</v>
      </c>
      <c r="G12" s="48">
        <v>2080</v>
      </c>
      <c r="H12" s="48">
        <v>29006</v>
      </c>
      <c r="I12" s="48">
        <v>1365</v>
      </c>
      <c r="J12" s="48">
        <v>1943</v>
      </c>
      <c r="K12" s="48">
        <v>1582</v>
      </c>
      <c r="L12" s="48">
        <v>26783</v>
      </c>
      <c r="M12" s="48">
        <v>998</v>
      </c>
      <c r="N12" s="48">
        <v>1491</v>
      </c>
      <c r="O12" s="48">
        <v>1232</v>
      </c>
      <c r="P12" s="48">
        <v>13535</v>
      </c>
      <c r="Q12" s="48">
        <v>3885</v>
      </c>
      <c r="R12" s="48">
        <v>4725</v>
      </c>
      <c r="S12" s="48">
        <v>4268</v>
      </c>
      <c r="T12" s="48">
        <v>5044</v>
      </c>
      <c r="U12" s="48">
        <v>3150</v>
      </c>
      <c r="V12" s="48">
        <v>4200</v>
      </c>
      <c r="W12" s="48">
        <v>3494</v>
      </c>
      <c r="X12" s="48">
        <v>21527</v>
      </c>
      <c r="Y12" s="30"/>
      <c r="Z12" s="30"/>
      <c r="AA12" s="30"/>
    </row>
    <row r="13" spans="1:27" ht="13.5" customHeight="1" x14ac:dyDescent="0.15">
      <c r="B13" s="31"/>
      <c r="C13" s="135">
        <v>8</v>
      </c>
      <c r="D13" s="15"/>
      <c r="E13" s="48">
        <v>1890</v>
      </c>
      <c r="F13" s="48">
        <v>2468</v>
      </c>
      <c r="G13" s="48">
        <v>2133</v>
      </c>
      <c r="H13" s="48">
        <v>49100</v>
      </c>
      <c r="I13" s="48">
        <v>1365</v>
      </c>
      <c r="J13" s="48">
        <v>1785</v>
      </c>
      <c r="K13" s="48">
        <v>1577</v>
      </c>
      <c r="L13" s="48">
        <v>41738</v>
      </c>
      <c r="M13" s="48">
        <v>1260</v>
      </c>
      <c r="N13" s="48">
        <v>1512</v>
      </c>
      <c r="O13" s="48">
        <v>1348</v>
      </c>
      <c r="P13" s="48">
        <v>17194</v>
      </c>
      <c r="Q13" s="48">
        <v>3990</v>
      </c>
      <c r="R13" s="48">
        <v>4725</v>
      </c>
      <c r="S13" s="48">
        <v>4343</v>
      </c>
      <c r="T13" s="48">
        <v>8095</v>
      </c>
      <c r="U13" s="48">
        <v>3150</v>
      </c>
      <c r="V13" s="48">
        <v>4095</v>
      </c>
      <c r="W13" s="48">
        <v>3617</v>
      </c>
      <c r="X13" s="48">
        <v>36273</v>
      </c>
      <c r="Y13" s="30"/>
      <c r="Z13" s="30"/>
      <c r="AA13" s="30"/>
    </row>
    <row r="14" spans="1:27" ht="13.5" customHeight="1" x14ac:dyDescent="0.15">
      <c r="B14" s="158"/>
      <c r="C14" s="135">
        <v>9</v>
      </c>
      <c r="D14" s="159"/>
      <c r="E14" s="48">
        <v>2100</v>
      </c>
      <c r="F14" s="48">
        <v>2730</v>
      </c>
      <c r="G14" s="48">
        <v>2260</v>
      </c>
      <c r="H14" s="48">
        <v>32200</v>
      </c>
      <c r="I14" s="48">
        <v>1470</v>
      </c>
      <c r="J14" s="48">
        <v>1890</v>
      </c>
      <c r="K14" s="48">
        <v>1612</v>
      </c>
      <c r="L14" s="48">
        <v>31379</v>
      </c>
      <c r="M14" s="48">
        <v>1155</v>
      </c>
      <c r="N14" s="48">
        <v>1491</v>
      </c>
      <c r="O14" s="48">
        <v>1324</v>
      </c>
      <c r="P14" s="48">
        <v>11875</v>
      </c>
      <c r="Q14" s="48">
        <v>4200</v>
      </c>
      <c r="R14" s="48">
        <v>4725</v>
      </c>
      <c r="S14" s="48">
        <v>4342</v>
      </c>
      <c r="T14" s="48">
        <v>6099</v>
      </c>
      <c r="U14" s="48">
        <v>3150</v>
      </c>
      <c r="V14" s="48">
        <v>4095</v>
      </c>
      <c r="W14" s="48">
        <v>3545</v>
      </c>
      <c r="X14" s="48">
        <v>25041</v>
      </c>
      <c r="Y14" s="30"/>
      <c r="Z14" s="30"/>
      <c r="AA14" s="30"/>
    </row>
    <row r="15" spans="1:27" ht="13.5" customHeight="1" x14ac:dyDescent="0.15">
      <c r="B15" s="158"/>
      <c r="C15" s="135">
        <v>10</v>
      </c>
      <c r="D15" s="159"/>
      <c r="E15" s="48">
        <v>2205</v>
      </c>
      <c r="F15" s="48">
        <v>2782.5</v>
      </c>
      <c r="G15" s="48">
        <v>2401.737627125623</v>
      </c>
      <c r="H15" s="48">
        <v>35847.100000000006</v>
      </c>
      <c r="I15" s="69">
        <v>1470</v>
      </c>
      <c r="J15" s="48">
        <v>1995</v>
      </c>
      <c r="K15" s="48">
        <v>1648.7287891336757</v>
      </c>
      <c r="L15" s="48">
        <v>34265.800000000003</v>
      </c>
      <c r="M15" s="48">
        <v>1249.5</v>
      </c>
      <c r="N15" s="48">
        <v>1522.5</v>
      </c>
      <c r="O15" s="48">
        <v>1352.9724698821378</v>
      </c>
      <c r="P15" s="48">
        <v>13989.099999999999</v>
      </c>
      <c r="Q15" s="48">
        <v>4200</v>
      </c>
      <c r="R15" s="48">
        <v>5040</v>
      </c>
      <c r="S15" s="48">
        <v>4479.2486477887369</v>
      </c>
      <c r="T15" s="48">
        <v>5997.3</v>
      </c>
      <c r="U15" s="48">
        <v>3360</v>
      </c>
      <c r="V15" s="48">
        <v>4410</v>
      </c>
      <c r="W15" s="48">
        <v>3671.2327885877494</v>
      </c>
      <c r="X15" s="48">
        <v>21771.800000000003</v>
      </c>
      <c r="Y15" s="30"/>
      <c r="Z15" s="30"/>
      <c r="AA15" s="30"/>
    </row>
    <row r="16" spans="1:27" ht="13.5" customHeight="1" x14ac:dyDescent="0.15">
      <c r="B16" s="158"/>
      <c r="C16" s="135">
        <v>11</v>
      </c>
      <c r="D16" s="159"/>
      <c r="E16" s="48">
        <v>2415</v>
      </c>
      <c r="F16" s="48">
        <v>2887.5</v>
      </c>
      <c r="G16" s="48">
        <v>2594.2756002255887</v>
      </c>
      <c r="H16" s="48">
        <v>41773.5</v>
      </c>
      <c r="I16" s="48">
        <v>1575</v>
      </c>
      <c r="J16" s="48">
        <v>2047.5</v>
      </c>
      <c r="K16" s="48">
        <v>1761.5310107808107</v>
      </c>
      <c r="L16" s="48">
        <v>43697.799999999996</v>
      </c>
      <c r="M16" s="48">
        <v>1050</v>
      </c>
      <c r="N16" s="48">
        <v>1470</v>
      </c>
      <c r="O16" s="48">
        <v>1196.4512098548175</v>
      </c>
      <c r="P16" s="48">
        <v>17495</v>
      </c>
      <c r="Q16" s="48">
        <v>4305</v>
      </c>
      <c r="R16" s="48">
        <v>5145</v>
      </c>
      <c r="S16" s="48">
        <v>4646.1188102156284</v>
      </c>
      <c r="T16" s="48">
        <v>7618.5</v>
      </c>
      <c r="U16" s="48">
        <v>3570</v>
      </c>
      <c r="V16" s="48">
        <v>4200</v>
      </c>
      <c r="W16" s="48">
        <v>3848.0011313375385</v>
      </c>
      <c r="X16" s="69">
        <v>30665.4</v>
      </c>
      <c r="Y16" s="30"/>
      <c r="Z16" s="30"/>
      <c r="AA16" s="30"/>
    </row>
    <row r="17" spans="2:25" ht="13.5" customHeight="1" x14ac:dyDescent="0.15">
      <c r="B17" s="158"/>
      <c r="C17" s="135">
        <v>12</v>
      </c>
      <c r="D17" s="159"/>
      <c r="E17" s="48">
        <v>2415</v>
      </c>
      <c r="F17" s="48">
        <v>3097.5</v>
      </c>
      <c r="G17" s="48">
        <v>2672.0284329393039</v>
      </c>
      <c r="H17" s="48">
        <v>32036</v>
      </c>
      <c r="I17" s="48">
        <v>1680</v>
      </c>
      <c r="J17" s="48">
        <v>2047.5</v>
      </c>
      <c r="K17" s="48">
        <v>1822.6226795580105</v>
      </c>
      <c r="L17" s="69">
        <v>29861</v>
      </c>
      <c r="M17" s="48">
        <v>1050</v>
      </c>
      <c r="N17" s="48">
        <v>1491</v>
      </c>
      <c r="O17" s="48">
        <v>1208.140765295469</v>
      </c>
      <c r="P17" s="48">
        <v>9541</v>
      </c>
      <c r="Q17" s="48">
        <v>4515</v>
      </c>
      <c r="R17" s="48">
        <v>5250</v>
      </c>
      <c r="S17" s="48">
        <v>4768.3287583988795</v>
      </c>
      <c r="T17" s="48">
        <v>7381</v>
      </c>
      <c r="U17" s="48">
        <v>3570</v>
      </c>
      <c r="V17" s="48">
        <v>4305</v>
      </c>
      <c r="W17" s="48">
        <v>3913.0234535930786</v>
      </c>
      <c r="X17" s="69">
        <v>25690</v>
      </c>
      <c r="Y17" s="30"/>
    </row>
    <row r="18" spans="2:25" ht="13.5" customHeight="1" x14ac:dyDescent="0.15">
      <c r="B18" s="158" t="s">
        <v>164</v>
      </c>
      <c r="C18" s="135">
        <v>1</v>
      </c>
      <c r="D18" s="159" t="s">
        <v>165</v>
      </c>
      <c r="E18" s="48">
        <v>2100</v>
      </c>
      <c r="F18" s="48">
        <v>2625</v>
      </c>
      <c r="G18" s="69">
        <v>2457.9844865691939</v>
      </c>
      <c r="H18" s="48">
        <v>36470.800000000003</v>
      </c>
      <c r="I18" s="48">
        <v>1575</v>
      </c>
      <c r="J18" s="48">
        <v>1942.5</v>
      </c>
      <c r="K18" s="48">
        <v>1761.5152534262652</v>
      </c>
      <c r="L18" s="48">
        <v>40998.400000000001</v>
      </c>
      <c r="M18" s="48">
        <v>945</v>
      </c>
      <c r="N18" s="48">
        <v>1417.5</v>
      </c>
      <c r="O18" s="48">
        <v>1156.6188870952428</v>
      </c>
      <c r="P18" s="48">
        <v>11966.9</v>
      </c>
      <c r="Q18" s="48">
        <v>4200</v>
      </c>
      <c r="R18" s="48">
        <v>5040</v>
      </c>
      <c r="S18" s="48">
        <v>4596.2257504594645</v>
      </c>
      <c r="T18" s="48">
        <v>6732</v>
      </c>
      <c r="U18" s="48">
        <v>3365.46</v>
      </c>
      <c r="V18" s="48">
        <v>4074</v>
      </c>
      <c r="W18" s="48">
        <v>3700.1180039276196</v>
      </c>
      <c r="X18" s="69">
        <v>29426.100000000002</v>
      </c>
      <c r="Y18" s="30"/>
    </row>
    <row r="19" spans="2:25" ht="13.5" customHeight="1" x14ac:dyDescent="0.15">
      <c r="B19" s="158"/>
      <c r="C19" s="135">
        <v>2</v>
      </c>
      <c r="D19" s="159"/>
      <c r="E19" s="48">
        <v>2100</v>
      </c>
      <c r="F19" s="48">
        <v>2520</v>
      </c>
      <c r="G19" s="48">
        <v>2304.8383253048955</v>
      </c>
      <c r="H19" s="48">
        <v>33259.599999999999</v>
      </c>
      <c r="I19" s="48">
        <v>1575</v>
      </c>
      <c r="J19" s="48">
        <v>1890</v>
      </c>
      <c r="K19" s="48">
        <v>1715.1218630478395</v>
      </c>
      <c r="L19" s="48">
        <v>31125.899999999998</v>
      </c>
      <c r="M19" s="48">
        <v>971.25</v>
      </c>
      <c r="N19" s="48">
        <v>1417.5</v>
      </c>
      <c r="O19" s="48">
        <v>1160.0272658610272</v>
      </c>
      <c r="P19" s="48">
        <v>10677</v>
      </c>
      <c r="Q19" s="48">
        <v>4200</v>
      </c>
      <c r="R19" s="48">
        <v>4786.32</v>
      </c>
      <c r="S19" s="48">
        <v>4438.7010489510494</v>
      </c>
      <c r="T19" s="48">
        <v>5078.3</v>
      </c>
      <c r="U19" s="48">
        <v>3360</v>
      </c>
      <c r="V19" s="48">
        <v>3990</v>
      </c>
      <c r="W19" s="48">
        <v>3671.3330416955046</v>
      </c>
      <c r="X19" s="69">
        <v>16106.2</v>
      </c>
      <c r="Y19" s="30"/>
    </row>
    <row r="20" spans="2:25" ht="13.5" customHeight="1" x14ac:dyDescent="0.15">
      <c r="B20" s="158"/>
      <c r="C20" s="135">
        <v>3</v>
      </c>
      <c r="D20" s="159"/>
      <c r="E20" s="48">
        <v>2100</v>
      </c>
      <c r="F20" s="48">
        <v>2415</v>
      </c>
      <c r="G20" s="48">
        <v>2265.2145748106882</v>
      </c>
      <c r="H20" s="48">
        <v>29041.800000000003</v>
      </c>
      <c r="I20" s="48">
        <v>1575</v>
      </c>
      <c r="J20" s="48">
        <v>1890</v>
      </c>
      <c r="K20" s="48">
        <v>1745.7542286316552</v>
      </c>
      <c r="L20" s="48">
        <v>28021.5</v>
      </c>
      <c r="M20" s="48">
        <v>1050</v>
      </c>
      <c r="N20" s="48">
        <v>1417.5</v>
      </c>
      <c r="O20" s="48">
        <v>1169.8674722838139</v>
      </c>
      <c r="P20" s="48">
        <v>11050.7</v>
      </c>
      <c r="Q20" s="48">
        <v>4200</v>
      </c>
      <c r="R20" s="48">
        <v>4830</v>
      </c>
      <c r="S20" s="48">
        <v>4496.0040614515265</v>
      </c>
      <c r="T20" s="48">
        <v>5863.1</v>
      </c>
      <c r="U20" s="48">
        <v>3360</v>
      </c>
      <c r="V20" s="48">
        <v>4116</v>
      </c>
      <c r="W20" s="48">
        <v>3662.5507675087938</v>
      </c>
      <c r="X20" s="69">
        <v>22016.5</v>
      </c>
      <c r="Y20" s="30"/>
    </row>
    <row r="21" spans="2:25" ht="13.5" customHeight="1" x14ac:dyDescent="0.15">
      <c r="B21" s="158"/>
      <c r="C21" s="135">
        <v>4</v>
      </c>
      <c r="D21" s="159"/>
      <c r="E21" s="48">
        <v>2100</v>
      </c>
      <c r="F21" s="48">
        <v>2520</v>
      </c>
      <c r="G21" s="48">
        <v>2249.0359106573569</v>
      </c>
      <c r="H21" s="48">
        <v>31351</v>
      </c>
      <c r="I21" s="48">
        <v>1522.5</v>
      </c>
      <c r="J21" s="48">
        <v>1890</v>
      </c>
      <c r="K21" s="48">
        <v>1715.3102531301747</v>
      </c>
      <c r="L21" s="48">
        <v>35558.100000000006</v>
      </c>
      <c r="M21" s="48">
        <v>1149.75</v>
      </c>
      <c r="N21" s="48">
        <v>1575</v>
      </c>
      <c r="O21" s="48">
        <v>1335.082149904571</v>
      </c>
      <c r="P21" s="48">
        <v>13189.699999999999</v>
      </c>
      <c r="Q21" s="48">
        <v>4200</v>
      </c>
      <c r="R21" s="48">
        <v>4840.0800000000008</v>
      </c>
      <c r="S21" s="48">
        <v>4567.0350600820639</v>
      </c>
      <c r="T21" s="48">
        <v>5688.4</v>
      </c>
      <c r="U21" s="48">
        <v>3360</v>
      </c>
      <c r="V21" s="48">
        <v>3990</v>
      </c>
      <c r="W21" s="48">
        <v>3667.7618072835589</v>
      </c>
      <c r="X21" s="69">
        <v>21022.300000000003</v>
      </c>
      <c r="Y21" s="30"/>
    </row>
    <row r="22" spans="2:25" ht="13.5" customHeight="1" x14ac:dyDescent="0.15">
      <c r="B22" s="158"/>
      <c r="C22" s="135">
        <v>5</v>
      </c>
      <c r="D22" s="159"/>
      <c r="E22" s="48">
        <v>2100</v>
      </c>
      <c r="F22" s="48">
        <v>2551.5</v>
      </c>
      <c r="G22" s="48">
        <v>2235.6079987775852</v>
      </c>
      <c r="H22" s="48">
        <v>40230</v>
      </c>
      <c r="I22" s="48">
        <v>1470</v>
      </c>
      <c r="J22" s="48">
        <v>1890</v>
      </c>
      <c r="K22" s="48">
        <v>1709.7291685903895</v>
      </c>
      <c r="L22" s="48">
        <v>39903.5</v>
      </c>
      <c r="M22" s="48">
        <v>1260</v>
      </c>
      <c r="N22" s="48">
        <v>1575</v>
      </c>
      <c r="O22" s="48">
        <v>1384.4505508965228</v>
      </c>
      <c r="P22" s="48">
        <v>12953.5</v>
      </c>
      <c r="Q22" s="48">
        <v>4200</v>
      </c>
      <c r="R22" s="48">
        <v>4935</v>
      </c>
      <c r="S22" s="48">
        <v>4565.3888844557932</v>
      </c>
      <c r="T22" s="48">
        <v>6931</v>
      </c>
      <c r="U22" s="48">
        <v>3360</v>
      </c>
      <c r="V22" s="48">
        <v>4042.5</v>
      </c>
      <c r="W22" s="48">
        <v>3653.5193999034709</v>
      </c>
      <c r="X22" s="69">
        <v>22454.3</v>
      </c>
      <c r="Y22" s="30"/>
    </row>
    <row r="23" spans="2:25" ht="13.5" customHeight="1" x14ac:dyDescent="0.15">
      <c r="B23" s="134"/>
      <c r="C23" s="161">
        <v>6</v>
      </c>
      <c r="D23" s="136"/>
      <c r="E23" s="50">
        <v>1942.5</v>
      </c>
      <c r="F23" s="50">
        <v>2520</v>
      </c>
      <c r="G23" s="50">
        <v>2168.7466397802978</v>
      </c>
      <c r="H23" s="50">
        <v>30841.8</v>
      </c>
      <c r="I23" s="50">
        <v>1417.5</v>
      </c>
      <c r="J23" s="50">
        <v>1890</v>
      </c>
      <c r="K23" s="50">
        <v>1709.2177196205942</v>
      </c>
      <c r="L23" s="50">
        <v>31528.700000000004</v>
      </c>
      <c r="M23" s="50">
        <v>1260</v>
      </c>
      <c r="N23" s="50">
        <v>1575</v>
      </c>
      <c r="O23" s="50">
        <v>1379.7056300268098</v>
      </c>
      <c r="P23" s="50">
        <v>9163.7999999999993</v>
      </c>
      <c r="Q23" s="50">
        <v>4410</v>
      </c>
      <c r="R23" s="50">
        <v>5040</v>
      </c>
      <c r="S23" s="50">
        <v>4652.3603186002483</v>
      </c>
      <c r="T23" s="50">
        <v>4969.3999999999996</v>
      </c>
      <c r="U23" s="50">
        <v>3308.55</v>
      </c>
      <c r="V23" s="50">
        <v>4200</v>
      </c>
      <c r="W23" s="50">
        <v>3679.9312483620156</v>
      </c>
      <c r="X23" s="52">
        <v>18559.3</v>
      </c>
      <c r="Y23" s="30"/>
    </row>
    <row r="24" spans="2:25" ht="13.5" customHeight="1" x14ac:dyDescent="0.15">
      <c r="B24" s="140"/>
      <c r="C24" s="138"/>
      <c r="D24" s="141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30"/>
    </row>
    <row r="25" spans="2:25" ht="13.5" customHeight="1" x14ac:dyDescent="0.15">
      <c r="B25" s="137"/>
      <c r="C25" s="138"/>
      <c r="D25" s="13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30"/>
    </row>
    <row r="26" spans="2:25" ht="13.5" customHeight="1" x14ac:dyDescent="0.15">
      <c r="B26" s="140" t="s">
        <v>45</v>
      </c>
      <c r="C26" s="138"/>
      <c r="D26" s="141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30"/>
    </row>
    <row r="27" spans="2:25" ht="13.5" customHeight="1" x14ac:dyDescent="0.15">
      <c r="B27" s="166">
        <v>40700</v>
      </c>
      <c r="C27" s="167"/>
      <c r="D27" s="154">
        <v>40704</v>
      </c>
      <c r="E27" s="48">
        <v>2047.5</v>
      </c>
      <c r="F27" s="48">
        <v>2520</v>
      </c>
      <c r="G27" s="48">
        <v>2248.0366579634469</v>
      </c>
      <c r="H27" s="48">
        <v>7981.1</v>
      </c>
      <c r="I27" s="48">
        <v>1470</v>
      </c>
      <c r="J27" s="48">
        <v>1890</v>
      </c>
      <c r="K27" s="48">
        <v>1734.9143388666284</v>
      </c>
      <c r="L27" s="48">
        <v>9221.6</v>
      </c>
      <c r="M27" s="48">
        <v>1260</v>
      </c>
      <c r="N27" s="48">
        <v>1575</v>
      </c>
      <c r="O27" s="48">
        <v>1371.0683501044241</v>
      </c>
      <c r="P27" s="48">
        <v>2324</v>
      </c>
      <c r="Q27" s="48">
        <v>4410</v>
      </c>
      <c r="R27" s="48">
        <v>5040</v>
      </c>
      <c r="S27" s="48">
        <v>4638.883855024711</v>
      </c>
      <c r="T27" s="48">
        <v>1315.5</v>
      </c>
      <c r="U27" s="48">
        <v>3360</v>
      </c>
      <c r="V27" s="48">
        <v>4200</v>
      </c>
      <c r="W27" s="48">
        <v>3720.1283772156248</v>
      </c>
      <c r="X27" s="48">
        <v>4750.8</v>
      </c>
      <c r="Y27" s="30"/>
    </row>
    <row r="28" spans="2:25" ht="13.5" customHeight="1" x14ac:dyDescent="0.15">
      <c r="B28" s="168" t="s">
        <v>46</v>
      </c>
      <c r="C28" s="169"/>
      <c r="D28" s="15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30"/>
    </row>
    <row r="29" spans="2:25" ht="13.5" customHeight="1" x14ac:dyDescent="0.15">
      <c r="B29" s="166">
        <v>40707</v>
      </c>
      <c r="C29" s="167"/>
      <c r="D29" s="154">
        <v>40711</v>
      </c>
      <c r="E29" s="145">
        <v>1995</v>
      </c>
      <c r="F29" s="145">
        <v>2499</v>
      </c>
      <c r="G29" s="145">
        <v>2144.3539176761324</v>
      </c>
      <c r="H29" s="145">
        <v>9461.7999999999993</v>
      </c>
      <c r="I29" s="145">
        <v>1470</v>
      </c>
      <c r="J29" s="145">
        <v>1890</v>
      </c>
      <c r="K29" s="145">
        <v>1715.0815816082152</v>
      </c>
      <c r="L29" s="145">
        <v>7769.4</v>
      </c>
      <c r="M29" s="145">
        <v>1260</v>
      </c>
      <c r="N29" s="145">
        <v>1575</v>
      </c>
      <c r="O29" s="145">
        <v>1391.9246293245474</v>
      </c>
      <c r="P29" s="145">
        <v>2076.3000000000002</v>
      </c>
      <c r="Q29" s="145">
        <v>4410</v>
      </c>
      <c r="R29" s="145">
        <v>5040</v>
      </c>
      <c r="S29" s="145">
        <v>4675.5597296639062</v>
      </c>
      <c r="T29" s="145">
        <v>1409</v>
      </c>
      <c r="U29" s="145">
        <v>3360</v>
      </c>
      <c r="V29" s="145">
        <v>4200</v>
      </c>
      <c r="W29" s="145">
        <v>3724.2030776018973</v>
      </c>
      <c r="X29" s="145">
        <v>5425.2</v>
      </c>
      <c r="Y29" s="30"/>
    </row>
    <row r="30" spans="2:25" ht="13.5" customHeight="1" x14ac:dyDescent="0.15">
      <c r="B30" s="168" t="s">
        <v>47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30"/>
    </row>
    <row r="31" spans="2:25" ht="13.5" customHeight="1" x14ac:dyDescent="0.15">
      <c r="B31" s="166">
        <v>40714</v>
      </c>
      <c r="C31" s="167"/>
      <c r="D31" s="154">
        <v>40718</v>
      </c>
      <c r="E31" s="48">
        <v>1942.5</v>
      </c>
      <c r="F31" s="48">
        <v>2520</v>
      </c>
      <c r="G31" s="48">
        <v>2155.9718093776974</v>
      </c>
      <c r="H31" s="48">
        <v>7544.5</v>
      </c>
      <c r="I31" s="48">
        <v>1522.5</v>
      </c>
      <c r="J31" s="48">
        <v>1890</v>
      </c>
      <c r="K31" s="48">
        <v>1733.895434431558</v>
      </c>
      <c r="L31" s="48">
        <v>7855.5</v>
      </c>
      <c r="M31" s="48">
        <v>1260</v>
      </c>
      <c r="N31" s="48">
        <v>1575</v>
      </c>
      <c r="O31" s="48">
        <v>1372.4031508264463</v>
      </c>
      <c r="P31" s="48">
        <v>2458.1</v>
      </c>
      <c r="Q31" s="48">
        <v>4410</v>
      </c>
      <c r="R31" s="48">
        <v>5040</v>
      </c>
      <c r="S31" s="48">
        <v>4666.2950168144289</v>
      </c>
      <c r="T31" s="48">
        <v>1028.5999999999999</v>
      </c>
      <c r="U31" s="48">
        <v>3360</v>
      </c>
      <c r="V31" s="48">
        <v>4200</v>
      </c>
      <c r="W31" s="48">
        <v>3643.8816518846997</v>
      </c>
      <c r="X31" s="48">
        <v>3917.1</v>
      </c>
      <c r="Y31" s="30"/>
    </row>
    <row r="32" spans="2:25" ht="13.5" customHeight="1" x14ac:dyDescent="0.15">
      <c r="B32" s="168" t="s">
        <v>48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30"/>
    </row>
    <row r="33" spans="2:25" ht="13.5" customHeight="1" x14ac:dyDescent="0.15">
      <c r="B33" s="166">
        <v>40721</v>
      </c>
      <c r="C33" s="167"/>
      <c r="D33" s="154">
        <v>40725</v>
      </c>
      <c r="E33" s="48">
        <v>1942.5</v>
      </c>
      <c r="F33" s="48">
        <v>2446.5</v>
      </c>
      <c r="G33" s="48">
        <v>2149.5957192802944</v>
      </c>
      <c r="H33" s="48">
        <v>5854.4</v>
      </c>
      <c r="I33" s="48">
        <v>1417.5</v>
      </c>
      <c r="J33" s="48">
        <v>1827</v>
      </c>
      <c r="K33" s="48">
        <v>1648.1706681452724</v>
      </c>
      <c r="L33" s="48">
        <v>6682.2</v>
      </c>
      <c r="M33" s="48">
        <v>1260</v>
      </c>
      <c r="N33" s="48">
        <v>1575</v>
      </c>
      <c r="O33" s="48">
        <v>1387.7089989350375</v>
      </c>
      <c r="P33" s="48">
        <v>2305.4</v>
      </c>
      <c r="Q33" s="48">
        <v>4410</v>
      </c>
      <c r="R33" s="48">
        <v>5040</v>
      </c>
      <c r="S33" s="48">
        <v>4631.0118078175892</v>
      </c>
      <c r="T33" s="48">
        <v>1216.3</v>
      </c>
      <c r="U33" s="48">
        <v>3308.55</v>
      </c>
      <c r="V33" s="48">
        <v>4200</v>
      </c>
      <c r="W33" s="48">
        <v>3628.7738653001461</v>
      </c>
      <c r="X33" s="48">
        <v>4466.2</v>
      </c>
      <c r="Y33" s="30"/>
    </row>
    <row r="34" spans="2:25" ht="13.5" customHeight="1" x14ac:dyDescent="0.15">
      <c r="B34" s="168" t="s">
        <v>49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30"/>
    </row>
    <row r="35" spans="2:25" ht="13.5" customHeight="1" x14ac:dyDescent="0.15">
      <c r="B35" s="170"/>
      <c r="C35" s="171"/>
      <c r="D35" s="157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30"/>
    </row>
    <row r="36" spans="2:25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5" ht="13.5" customHeight="1" x14ac:dyDescent="0.15">
      <c r="B37" s="21" t="s">
        <v>23</v>
      </c>
      <c r="C37" s="73" t="s">
        <v>33</v>
      </c>
      <c r="D37" s="73"/>
    </row>
    <row r="38" spans="2:25" ht="13.5" customHeight="1" x14ac:dyDescent="0.15">
      <c r="B38" s="21" t="s">
        <v>28</v>
      </c>
      <c r="C38" s="73" t="s">
        <v>29</v>
      </c>
      <c r="D38" s="73"/>
    </row>
    <row r="39" spans="2:25" ht="13.5" customHeight="1" x14ac:dyDescent="0.15">
      <c r="B39" s="21"/>
      <c r="C39" s="73"/>
      <c r="D39" s="73"/>
    </row>
    <row r="40" spans="2:25" ht="13.5" customHeight="1" x14ac:dyDescent="0.15">
      <c r="B40" s="21"/>
      <c r="C40" s="73"/>
      <c r="D40" s="73"/>
    </row>
    <row r="41" spans="2:25" ht="13.5" customHeight="1" x14ac:dyDescent="0.15">
      <c r="B41" s="21"/>
      <c r="C41" s="73"/>
    </row>
    <row r="42" spans="2:25" ht="13.5" customHeight="1" x14ac:dyDescent="0.15">
      <c r="B42" s="21"/>
      <c r="C42" s="73"/>
    </row>
    <row r="43" spans="2:25" ht="13.5" customHeight="1" x14ac:dyDescent="0.15">
      <c r="B43" s="21"/>
      <c r="C43" s="73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Z43"/>
  <sheetViews>
    <sheetView zoomScale="75" zoomScaleNormal="75" workbookViewId="0"/>
  </sheetViews>
  <sheetFormatPr defaultColWidth="7.5" defaultRowHeight="12" x14ac:dyDescent="0.15"/>
  <cols>
    <col min="1" max="1" width="0.625" style="36" customWidth="1"/>
    <col min="2" max="2" width="5.375" style="36" customWidth="1"/>
    <col min="3" max="3" width="2.5" style="36" customWidth="1"/>
    <col min="4" max="4" width="5.5" style="36" customWidth="1"/>
    <col min="5" max="7" width="5.875" style="36" customWidth="1"/>
    <col min="8" max="8" width="7.5" style="36" customWidth="1"/>
    <col min="9" max="11" width="5.875" style="36" customWidth="1"/>
    <col min="12" max="12" width="8.125" style="36" customWidth="1"/>
    <col min="13" max="15" width="5.875" style="36" customWidth="1"/>
    <col min="16" max="16" width="7.75" style="36" customWidth="1"/>
    <col min="17" max="19" width="5.875" style="36" customWidth="1"/>
    <col min="20" max="20" width="8" style="36" customWidth="1"/>
    <col min="21" max="23" width="5.875" style="36" customWidth="1"/>
    <col min="24" max="24" width="7.75" style="36" customWidth="1"/>
    <col min="25" max="16384" width="7.5" style="36"/>
  </cols>
  <sheetData>
    <row r="1" spans="1:26" ht="15" customHeight="1" x14ac:dyDescent="0.15">
      <c r="A1" s="19"/>
      <c r="B1" s="108"/>
      <c r="C1" s="108"/>
      <c r="D1" s="108"/>
    </row>
    <row r="2" spans="1:26" ht="12.75" customHeight="1" x14ac:dyDescent="0.15">
      <c r="B2" s="19" t="str">
        <f>近交雑31!B2&amp;"　（つづき）"</f>
        <v>(4)交雑牛チルド「3」の品目別価格　（つづき）</v>
      </c>
      <c r="C2" s="105"/>
      <c r="D2" s="105"/>
    </row>
    <row r="3" spans="1:26" ht="12.75" customHeight="1" x14ac:dyDescent="0.15">
      <c r="B3" s="105"/>
      <c r="C3" s="105"/>
      <c r="D3" s="105"/>
      <c r="X3" s="21" t="s">
        <v>0</v>
      </c>
    </row>
    <row r="4" spans="1:26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26" ht="13.5" customHeight="1" x14ac:dyDescent="0.15">
      <c r="B5" s="20"/>
      <c r="C5" s="41" t="s">
        <v>60</v>
      </c>
      <c r="D5" s="40"/>
      <c r="E5" s="70" t="s">
        <v>91</v>
      </c>
      <c r="F5" s="71"/>
      <c r="G5" s="71"/>
      <c r="H5" s="61"/>
      <c r="I5" s="70" t="s">
        <v>92</v>
      </c>
      <c r="J5" s="71"/>
      <c r="K5" s="71"/>
      <c r="L5" s="61"/>
      <c r="M5" s="70" t="s">
        <v>93</v>
      </c>
      <c r="N5" s="71"/>
      <c r="O5" s="71"/>
      <c r="P5" s="61"/>
      <c r="Q5" s="70" t="s">
        <v>94</v>
      </c>
      <c r="R5" s="71"/>
      <c r="S5" s="71"/>
      <c r="T5" s="61"/>
      <c r="U5" s="70" t="s">
        <v>95</v>
      </c>
      <c r="V5" s="71"/>
      <c r="W5" s="71"/>
      <c r="X5" s="61"/>
      <c r="Y5" s="30"/>
      <c r="Z5" s="30"/>
    </row>
    <row r="6" spans="1:26" ht="13.5" customHeight="1" x14ac:dyDescent="0.15">
      <c r="B6" s="44" t="s">
        <v>85</v>
      </c>
      <c r="C6" s="45"/>
      <c r="D6" s="112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Q6" s="62" t="s">
        <v>86</v>
      </c>
      <c r="R6" s="62" t="s">
        <v>87</v>
      </c>
      <c r="S6" s="62" t="s">
        <v>88</v>
      </c>
      <c r="T6" s="62" t="s">
        <v>5</v>
      </c>
      <c r="U6" s="62" t="s">
        <v>86</v>
      </c>
      <c r="V6" s="62" t="s">
        <v>87</v>
      </c>
      <c r="W6" s="62" t="s">
        <v>88</v>
      </c>
      <c r="X6" s="62" t="s">
        <v>5</v>
      </c>
      <c r="Z6" s="30"/>
    </row>
    <row r="7" spans="1:26" ht="13.5" customHeight="1" x14ac:dyDescent="0.15">
      <c r="B7" s="5"/>
      <c r="C7" s="6"/>
      <c r="D7" s="1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Q7" s="64"/>
      <c r="R7" s="64"/>
      <c r="S7" s="64" t="s">
        <v>89</v>
      </c>
      <c r="T7" s="64"/>
      <c r="U7" s="64"/>
      <c r="V7" s="64"/>
      <c r="W7" s="64" t="s">
        <v>89</v>
      </c>
      <c r="X7" s="64"/>
      <c r="Z7" s="30"/>
    </row>
    <row r="8" spans="1:26" ht="13.5" customHeight="1" x14ac:dyDescent="0.15">
      <c r="B8" s="31" t="s">
        <v>58</v>
      </c>
      <c r="C8" s="101">
        <v>20</v>
      </c>
      <c r="D8" s="19" t="s">
        <v>59</v>
      </c>
      <c r="E8" s="48">
        <v>840</v>
      </c>
      <c r="F8" s="48">
        <v>1575</v>
      </c>
      <c r="G8" s="48">
        <v>1310</v>
      </c>
      <c r="H8" s="48">
        <v>238902</v>
      </c>
      <c r="I8" s="48">
        <v>1260</v>
      </c>
      <c r="J8" s="48">
        <v>1890</v>
      </c>
      <c r="K8" s="48">
        <v>1662</v>
      </c>
      <c r="L8" s="48">
        <v>112142</v>
      </c>
      <c r="M8" s="48">
        <v>1313</v>
      </c>
      <c r="N8" s="48">
        <v>1943</v>
      </c>
      <c r="O8" s="48">
        <v>1701</v>
      </c>
      <c r="P8" s="48">
        <v>140845</v>
      </c>
      <c r="Q8" s="48">
        <v>1313</v>
      </c>
      <c r="R8" s="48">
        <v>1974</v>
      </c>
      <c r="S8" s="48">
        <v>1738</v>
      </c>
      <c r="T8" s="48">
        <v>133386</v>
      </c>
      <c r="U8" s="48">
        <v>1213</v>
      </c>
      <c r="V8" s="48">
        <v>1785</v>
      </c>
      <c r="W8" s="48">
        <v>1505</v>
      </c>
      <c r="X8" s="48">
        <v>132231</v>
      </c>
      <c r="Z8" s="49"/>
    </row>
    <row r="9" spans="1:26" ht="13.5" customHeight="1" x14ac:dyDescent="0.15">
      <c r="B9" s="31"/>
      <c r="C9" s="101">
        <v>21</v>
      </c>
      <c r="D9" s="8"/>
      <c r="E9" s="48">
        <v>735</v>
      </c>
      <c r="F9" s="48">
        <v>1575</v>
      </c>
      <c r="G9" s="48">
        <v>1199</v>
      </c>
      <c r="H9" s="48">
        <v>303127</v>
      </c>
      <c r="I9" s="48">
        <v>1313</v>
      </c>
      <c r="J9" s="48">
        <v>1943</v>
      </c>
      <c r="K9" s="48">
        <v>1619</v>
      </c>
      <c r="L9" s="48">
        <v>109310</v>
      </c>
      <c r="M9" s="48">
        <v>1365</v>
      </c>
      <c r="N9" s="48">
        <v>1943</v>
      </c>
      <c r="O9" s="48">
        <v>1646</v>
      </c>
      <c r="P9" s="48">
        <v>121480</v>
      </c>
      <c r="Q9" s="48">
        <v>1418</v>
      </c>
      <c r="R9" s="48">
        <v>1943</v>
      </c>
      <c r="S9" s="48">
        <v>1672</v>
      </c>
      <c r="T9" s="48">
        <v>125802</v>
      </c>
      <c r="U9" s="48">
        <v>1239</v>
      </c>
      <c r="V9" s="48">
        <v>1733</v>
      </c>
      <c r="W9" s="48">
        <v>1444</v>
      </c>
      <c r="X9" s="48">
        <v>167951</v>
      </c>
      <c r="Z9" s="49"/>
    </row>
    <row r="10" spans="1:26" ht="13.5" customHeight="1" x14ac:dyDescent="0.15">
      <c r="B10" s="32"/>
      <c r="C10" s="102">
        <v>22</v>
      </c>
      <c r="D10" s="16"/>
      <c r="E10" s="50">
        <v>788</v>
      </c>
      <c r="F10" s="50">
        <v>998</v>
      </c>
      <c r="G10" s="50">
        <v>1237</v>
      </c>
      <c r="H10" s="50">
        <v>360464</v>
      </c>
      <c r="I10" s="50">
        <v>1313</v>
      </c>
      <c r="J10" s="50">
        <v>1890</v>
      </c>
      <c r="K10" s="50">
        <v>1610</v>
      </c>
      <c r="L10" s="50">
        <v>102862</v>
      </c>
      <c r="M10" s="50">
        <v>1313</v>
      </c>
      <c r="N10" s="50">
        <v>1890</v>
      </c>
      <c r="O10" s="50">
        <v>1615</v>
      </c>
      <c r="P10" s="50">
        <v>107609</v>
      </c>
      <c r="Q10" s="50">
        <v>1344</v>
      </c>
      <c r="R10" s="50">
        <v>1943</v>
      </c>
      <c r="S10" s="50">
        <v>1636</v>
      </c>
      <c r="T10" s="50">
        <v>90776</v>
      </c>
      <c r="U10" s="50">
        <v>1155</v>
      </c>
      <c r="V10" s="50">
        <v>1785</v>
      </c>
      <c r="W10" s="50">
        <v>1444</v>
      </c>
      <c r="X10" s="52">
        <v>158688</v>
      </c>
      <c r="Z10" s="49"/>
    </row>
    <row r="11" spans="1:26" ht="13.5" customHeight="1" x14ac:dyDescent="0.15">
      <c r="B11" s="31" t="s">
        <v>170</v>
      </c>
      <c r="C11" s="101">
        <v>6</v>
      </c>
      <c r="D11" s="15" t="s">
        <v>172</v>
      </c>
      <c r="E11" s="48">
        <v>1050</v>
      </c>
      <c r="F11" s="48">
        <v>1500</v>
      </c>
      <c r="G11" s="48">
        <v>1321</v>
      </c>
      <c r="H11" s="48">
        <v>26566</v>
      </c>
      <c r="I11" s="48">
        <v>1365</v>
      </c>
      <c r="J11" s="48">
        <v>1738</v>
      </c>
      <c r="K11" s="48">
        <v>1592</v>
      </c>
      <c r="L11" s="48">
        <v>7699</v>
      </c>
      <c r="M11" s="48">
        <v>1460</v>
      </c>
      <c r="N11" s="48">
        <v>1838</v>
      </c>
      <c r="O11" s="48">
        <v>1638</v>
      </c>
      <c r="P11" s="48">
        <v>8214</v>
      </c>
      <c r="Q11" s="48">
        <v>1460</v>
      </c>
      <c r="R11" s="48">
        <v>1838</v>
      </c>
      <c r="S11" s="48">
        <v>1656</v>
      </c>
      <c r="T11" s="48">
        <v>7138</v>
      </c>
      <c r="U11" s="48">
        <v>1313</v>
      </c>
      <c r="V11" s="48">
        <v>1680</v>
      </c>
      <c r="W11" s="48">
        <v>1456</v>
      </c>
      <c r="X11" s="48">
        <v>11113</v>
      </c>
      <c r="Z11" s="49"/>
    </row>
    <row r="12" spans="1:26" ht="13.5" customHeight="1" x14ac:dyDescent="0.15">
      <c r="B12" s="31"/>
      <c r="C12" s="101">
        <v>7</v>
      </c>
      <c r="D12" s="15"/>
      <c r="E12" s="48">
        <v>1050</v>
      </c>
      <c r="F12" s="48">
        <v>1500</v>
      </c>
      <c r="G12" s="48">
        <v>1323</v>
      </c>
      <c r="H12" s="48">
        <v>24884</v>
      </c>
      <c r="I12" s="48">
        <v>1365</v>
      </c>
      <c r="J12" s="48">
        <v>1785</v>
      </c>
      <c r="K12" s="48">
        <v>1611</v>
      </c>
      <c r="L12" s="48">
        <v>6619</v>
      </c>
      <c r="M12" s="48">
        <v>1418</v>
      </c>
      <c r="N12" s="48">
        <v>1838</v>
      </c>
      <c r="O12" s="48">
        <v>1624</v>
      </c>
      <c r="P12" s="48">
        <v>6877</v>
      </c>
      <c r="Q12" s="48">
        <v>1439</v>
      </c>
      <c r="R12" s="48">
        <v>1785</v>
      </c>
      <c r="S12" s="48">
        <v>1655</v>
      </c>
      <c r="T12" s="48">
        <v>6815</v>
      </c>
      <c r="U12" s="48">
        <v>1260</v>
      </c>
      <c r="V12" s="48">
        <v>1680</v>
      </c>
      <c r="W12" s="48">
        <v>1439</v>
      </c>
      <c r="X12" s="48">
        <v>10174</v>
      </c>
      <c r="Z12" s="30"/>
    </row>
    <row r="13" spans="1:26" ht="13.5" customHeight="1" x14ac:dyDescent="0.15">
      <c r="B13" s="31"/>
      <c r="C13" s="135">
        <v>8</v>
      </c>
      <c r="D13" s="15"/>
      <c r="E13" s="48">
        <v>1155</v>
      </c>
      <c r="F13" s="48">
        <v>1449</v>
      </c>
      <c r="G13" s="48">
        <v>1319</v>
      </c>
      <c r="H13" s="48">
        <v>37375</v>
      </c>
      <c r="I13" s="48">
        <v>1407</v>
      </c>
      <c r="J13" s="48">
        <v>1785</v>
      </c>
      <c r="K13" s="48">
        <v>1623</v>
      </c>
      <c r="L13" s="48">
        <v>9502</v>
      </c>
      <c r="M13" s="48">
        <v>1449</v>
      </c>
      <c r="N13" s="48">
        <v>1829</v>
      </c>
      <c r="O13" s="48">
        <v>1622</v>
      </c>
      <c r="P13" s="48">
        <v>11089</v>
      </c>
      <c r="Q13" s="48">
        <v>1448</v>
      </c>
      <c r="R13" s="48">
        <v>1838</v>
      </c>
      <c r="S13" s="48">
        <v>1601</v>
      </c>
      <c r="T13" s="48">
        <v>9724</v>
      </c>
      <c r="U13" s="48">
        <v>1260</v>
      </c>
      <c r="V13" s="48">
        <v>1680</v>
      </c>
      <c r="W13" s="48">
        <v>1409</v>
      </c>
      <c r="X13" s="48">
        <v>15808</v>
      </c>
      <c r="Z13" s="30"/>
    </row>
    <row r="14" spans="1:26" ht="13.5" customHeight="1" x14ac:dyDescent="0.15">
      <c r="B14" s="158"/>
      <c r="C14" s="135">
        <v>9</v>
      </c>
      <c r="D14" s="159"/>
      <c r="E14" s="48">
        <v>1050</v>
      </c>
      <c r="F14" s="48">
        <v>1470</v>
      </c>
      <c r="G14" s="48">
        <v>1296</v>
      </c>
      <c r="H14" s="48">
        <v>28844</v>
      </c>
      <c r="I14" s="48">
        <v>1365</v>
      </c>
      <c r="J14" s="48">
        <v>1785</v>
      </c>
      <c r="K14" s="48">
        <v>1632</v>
      </c>
      <c r="L14" s="48">
        <v>7685</v>
      </c>
      <c r="M14" s="48">
        <v>1470</v>
      </c>
      <c r="N14" s="48">
        <v>1890</v>
      </c>
      <c r="O14" s="48">
        <v>1650</v>
      </c>
      <c r="P14" s="48">
        <v>6941</v>
      </c>
      <c r="Q14" s="48">
        <v>1470</v>
      </c>
      <c r="R14" s="48">
        <v>1943</v>
      </c>
      <c r="S14" s="48">
        <v>1688</v>
      </c>
      <c r="T14" s="48">
        <v>8056</v>
      </c>
      <c r="U14" s="48">
        <v>1260</v>
      </c>
      <c r="V14" s="48">
        <v>1680</v>
      </c>
      <c r="W14" s="48">
        <v>1476</v>
      </c>
      <c r="X14" s="48">
        <v>12524</v>
      </c>
      <c r="Z14" s="30"/>
    </row>
    <row r="15" spans="1:26" ht="13.5" customHeight="1" x14ac:dyDescent="0.15">
      <c r="B15" s="158"/>
      <c r="C15" s="135">
        <v>10</v>
      </c>
      <c r="D15" s="159"/>
      <c r="E15" s="48">
        <v>1049.895</v>
      </c>
      <c r="F15" s="48">
        <v>1500.03</v>
      </c>
      <c r="G15" s="48">
        <v>1270.2641805162521</v>
      </c>
      <c r="H15" s="48">
        <v>28533.4</v>
      </c>
      <c r="I15" s="48">
        <v>1438.5</v>
      </c>
      <c r="J15" s="48">
        <v>1785</v>
      </c>
      <c r="K15" s="48">
        <v>1653.3247478822107</v>
      </c>
      <c r="L15" s="48">
        <v>7159.8</v>
      </c>
      <c r="M15" s="48">
        <v>1470</v>
      </c>
      <c r="N15" s="48">
        <v>1785</v>
      </c>
      <c r="O15" s="48">
        <v>1665.1160260966694</v>
      </c>
      <c r="P15" s="48">
        <v>7644.6</v>
      </c>
      <c r="Q15" s="48">
        <v>1470</v>
      </c>
      <c r="R15" s="48">
        <v>1837.5</v>
      </c>
      <c r="S15" s="48">
        <v>1693.1752831485521</v>
      </c>
      <c r="T15" s="48">
        <v>8227.2000000000007</v>
      </c>
      <c r="U15" s="48">
        <v>1454.25</v>
      </c>
      <c r="V15" s="48">
        <v>1680</v>
      </c>
      <c r="W15" s="48">
        <v>1540.3453475491551</v>
      </c>
      <c r="X15" s="48">
        <v>11137.7</v>
      </c>
    </row>
    <row r="16" spans="1:26" ht="13.5" customHeight="1" x14ac:dyDescent="0.15">
      <c r="B16" s="158"/>
      <c r="C16" s="135">
        <v>11</v>
      </c>
      <c r="D16" s="159"/>
      <c r="E16" s="69">
        <v>945</v>
      </c>
      <c r="F16" s="48">
        <v>1500.24</v>
      </c>
      <c r="G16" s="48">
        <v>1197.7583241835807</v>
      </c>
      <c r="H16" s="48">
        <v>36802.699999999997</v>
      </c>
      <c r="I16" s="48">
        <v>1575</v>
      </c>
      <c r="J16" s="48">
        <v>1785</v>
      </c>
      <c r="K16" s="48">
        <v>1689.4180833670293</v>
      </c>
      <c r="L16" s="48">
        <v>8147</v>
      </c>
      <c r="M16" s="48">
        <v>1575</v>
      </c>
      <c r="N16" s="48">
        <v>1837.5</v>
      </c>
      <c r="O16" s="48">
        <v>1711.1926852655133</v>
      </c>
      <c r="P16" s="48">
        <v>9129.4</v>
      </c>
      <c r="Q16" s="48">
        <v>1575</v>
      </c>
      <c r="R16" s="48">
        <v>1890</v>
      </c>
      <c r="S16" s="48">
        <v>1718.181220581075</v>
      </c>
      <c r="T16" s="48">
        <v>8203.7999999999993</v>
      </c>
      <c r="U16" s="48">
        <v>1470</v>
      </c>
      <c r="V16" s="48">
        <v>1764</v>
      </c>
      <c r="W16" s="48">
        <v>1562.5015687393043</v>
      </c>
      <c r="X16" s="69">
        <v>12981.400000000001</v>
      </c>
    </row>
    <row r="17" spans="2:24" ht="13.5" customHeight="1" x14ac:dyDescent="0.15">
      <c r="B17" s="158"/>
      <c r="C17" s="135">
        <v>12</v>
      </c>
      <c r="D17" s="159"/>
      <c r="E17" s="48">
        <v>945</v>
      </c>
      <c r="F17" s="48">
        <v>1396.5</v>
      </c>
      <c r="G17" s="48">
        <v>1161.1139489679126</v>
      </c>
      <c r="H17" s="48">
        <v>30552</v>
      </c>
      <c r="I17" s="48">
        <v>1522.5</v>
      </c>
      <c r="J17" s="48">
        <v>1890</v>
      </c>
      <c r="K17" s="48">
        <v>1695.1003255175222</v>
      </c>
      <c r="L17" s="48">
        <v>7635</v>
      </c>
      <c r="M17" s="48">
        <v>1522.5</v>
      </c>
      <c r="N17" s="48">
        <v>1890</v>
      </c>
      <c r="O17" s="48">
        <v>1693.3541751527496</v>
      </c>
      <c r="P17" s="48">
        <v>6704</v>
      </c>
      <c r="Q17" s="48">
        <v>1543.5</v>
      </c>
      <c r="R17" s="48">
        <v>1890</v>
      </c>
      <c r="S17" s="48">
        <v>1692.5043163518119</v>
      </c>
      <c r="T17" s="48">
        <v>5869</v>
      </c>
      <c r="U17" s="48">
        <v>1470</v>
      </c>
      <c r="V17" s="48">
        <v>1785</v>
      </c>
      <c r="W17" s="48">
        <v>1578.6029522477954</v>
      </c>
      <c r="X17" s="69">
        <v>10332</v>
      </c>
    </row>
    <row r="18" spans="2:24" ht="13.5" customHeight="1" x14ac:dyDescent="0.15">
      <c r="B18" s="158" t="s">
        <v>164</v>
      </c>
      <c r="C18" s="135">
        <v>1</v>
      </c>
      <c r="D18" s="159" t="s">
        <v>165</v>
      </c>
      <c r="E18" s="48">
        <v>945</v>
      </c>
      <c r="F18" s="48">
        <v>1323</v>
      </c>
      <c r="G18" s="48">
        <v>1140.4413317396281</v>
      </c>
      <c r="H18" s="48">
        <v>28860.6</v>
      </c>
      <c r="I18" s="48">
        <v>1522.5</v>
      </c>
      <c r="J18" s="48">
        <v>1837.5</v>
      </c>
      <c r="K18" s="48">
        <v>1685.0356493470715</v>
      </c>
      <c r="L18" s="48">
        <v>6149.2</v>
      </c>
      <c r="M18" s="48">
        <v>1501.5</v>
      </c>
      <c r="N18" s="48">
        <v>1942.5</v>
      </c>
      <c r="O18" s="48">
        <v>1725.883908113507</v>
      </c>
      <c r="P18" s="48">
        <v>7913.3</v>
      </c>
      <c r="Q18" s="48">
        <v>1554</v>
      </c>
      <c r="R18" s="48">
        <v>1874.25</v>
      </c>
      <c r="S18" s="48">
        <v>1698.4933687002654</v>
      </c>
      <c r="T18" s="48">
        <v>5989.1</v>
      </c>
      <c r="U18" s="48">
        <v>1454.25</v>
      </c>
      <c r="V18" s="48">
        <v>1819.65</v>
      </c>
      <c r="W18" s="48">
        <v>1571.0542386166599</v>
      </c>
      <c r="X18" s="69">
        <v>11559.5</v>
      </c>
    </row>
    <row r="19" spans="2:24" ht="13.5" customHeight="1" x14ac:dyDescent="0.15">
      <c r="B19" s="158"/>
      <c r="C19" s="135">
        <v>2</v>
      </c>
      <c r="D19" s="159"/>
      <c r="E19" s="48">
        <v>1050</v>
      </c>
      <c r="F19" s="48">
        <v>1323</v>
      </c>
      <c r="G19" s="48">
        <v>1202.3138222196519</v>
      </c>
      <c r="H19" s="48">
        <v>23935.200000000004</v>
      </c>
      <c r="I19" s="48">
        <v>1470</v>
      </c>
      <c r="J19" s="48">
        <v>1819.65</v>
      </c>
      <c r="K19" s="48">
        <v>1648.8598188509595</v>
      </c>
      <c r="L19" s="48">
        <v>4752.3999999999996</v>
      </c>
      <c r="M19" s="48">
        <v>1522.5</v>
      </c>
      <c r="N19" s="48">
        <v>1890</v>
      </c>
      <c r="O19" s="48">
        <v>1682.5354239404674</v>
      </c>
      <c r="P19" s="48">
        <v>6096.5</v>
      </c>
      <c r="Q19" s="48">
        <v>1522.5</v>
      </c>
      <c r="R19" s="48">
        <v>1890</v>
      </c>
      <c r="S19" s="48">
        <v>1691.4485512439851</v>
      </c>
      <c r="T19" s="48">
        <v>4773</v>
      </c>
      <c r="U19" s="48">
        <v>1417.5</v>
      </c>
      <c r="V19" s="48">
        <v>1722</v>
      </c>
      <c r="W19" s="48">
        <v>1525.2965745607969</v>
      </c>
      <c r="X19" s="69">
        <v>9908.2999999999993</v>
      </c>
    </row>
    <row r="20" spans="2:24" ht="13.5" customHeight="1" x14ac:dyDescent="0.15">
      <c r="B20" s="158"/>
      <c r="C20" s="135">
        <v>3</v>
      </c>
      <c r="D20" s="159"/>
      <c r="E20" s="48">
        <v>1050</v>
      </c>
      <c r="F20" s="48">
        <v>1396.5</v>
      </c>
      <c r="G20" s="48">
        <v>1275.2651579846286</v>
      </c>
      <c r="H20" s="48">
        <v>25583.200000000001</v>
      </c>
      <c r="I20" s="48">
        <v>1474.0950000000003</v>
      </c>
      <c r="J20" s="48">
        <v>1837.5</v>
      </c>
      <c r="K20" s="48">
        <v>1658.7568003688336</v>
      </c>
      <c r="L20" s="48">
        <v>5535.9</v>
      </c>
      <c r="M20" s="48">
        <v>1470</v>
      </c>
      <c r="N20" s="48">
        <v>1858.5</v>
      </c>
      <c r="O20" s="48">
        <v>1694.8846994947592</v>
      </c>
      <c r="P20" s="48">
        <v>6374.7000000000007</v>
      </c>
      <c r="Q20" s="48">
        <v>1470</v>
      </c>
      <c r="R20" s="48">
        <v>1989.1200000000001</v>
      </c>
      <c r="S20" s="48">
        <v>1725.4926538493828</v>
      </c>
      <c r="T20" s="48">
        <v>5394.7999999999993</v>
      </c>
      <c r="U20" s="48">
        <v>1470</v>
      </c>
      <c r="V20" s="48">
        <v>1732.5</v>
      </c>
      <c r="W20" s="48">
        <v>1553.3556442936356</v>
      </c>
      <c r="X20" s="69">
        <v>8667.2999999999993</v>
      </c>
    </row>
    <row r="21" spans="2:24" ht="13.5" customHeight="1" x14ac:dyDescent="0.15">
      <c r="B21" s="158"/>
      <c r="C21" s="135">
        <v>4</v>
      </c>
      <c r="D21" s="159"/>
      <c r="E21" s="48">
        <v>1260</v>
      </c>
      <c r="F21" s="48">
        <v>1542.5550000000001</v>
      </c>
      <c r="G21" s="48">
        <v>1395.06202834786</v>
      </c>
      <c r="H21" s="48">
        <v>24138.7</v>
      </c>
      <c r="I21" s="48">
        <v>1575</v>
      </c>
      <c r="J21" s="48">
        <v>1785</v>
      </c>
      <c r="K21" s="48">
        <v>1672.2775132986981</v>
      </c>
      <c r="L21" s="48">
        <v>5918.5999999999995</v>
      </c>
      <c r="M21" s="48">
        <v>1575</v>
      </c>
      <c r="N21" s="48">
        <v>1848</v>
      </c>
      <c r="O21" s="48">
        <v>1713.766041509158</v>
      </c>
      <c r="P21" s="48">
        <v>6921.1</v>
      </c>
      <c r="Q21" s="48">
        <v>1575</v>
      </c>
      <c r="R21" s="48">
        <v>1890</v>
      </c>
      <c r="S21" s="48">
        <v>1726.7528260804725</v>
      </c>
      <c r="T21" s="48">
        <v>5320.0999999999995</v>
      </c>
      <c r="U21" s="48">
        <v>1522.5</v>
      </c>
      <c r="V21" s="48">
        <v>1785</v>
      </c>
      <c r="W21" s="48">
        <v>1596.7686841807274</v>
      </c>
      <c r="X21" s="69">
        <v>8841.2999999999993</v>
      </c>
    </row>
    <row r="22" spans="2:24" ht="13.5" customHeight="1" x14ac:dyDescent="0.15">
      <c r="B22" s="158"/>
      <c r="C22" s="135">
        <v>5</v>
      </c>
      <c r="D22" s="159"/>
      <c r="E22" s="48">
        <v>1260</v>
      </c>
      <c r="F22" s="48">
        <v>1528.0650000000001</v>
      </c>
      <c r="G22" s="48">
        <v>1433.8520493767974</v>
      </c>
      <c r="H22" s="48">
        <v>28506.6</v>
      </c>
      <c r="I22" s="48">
        <v>1575</v>
      </c>
      <c r="J22" s="48">
        <v>1890</v>
      </c>
      <c r="K22" s="48">
        <v>1696.7168779638052</v>
      </c>
      <c r="L22" s="48">
        <v>7334.6999999999989</v>
      </c>
      <c r="M22" s="48">
        <v>1627.5</v>
      </c>
      <c r="N22" s="48">
        <v>1890</v>
      </c>
      <c r="O22" s="48">
        <v>1751.6613793428783</v>
      </c>
      <c r="P22" s="48">
        <v>7524.5</v>
      </c>
      <c r="Q22" s="48">
        <v>1575</v>
      </c>
      <c r="R22" s="48">
        <v>1890</v>
      </c>
      <c r="S22" s="48">
        <v>1738.6189147737787</v>
      </c>
      <c r="T22" s="48">
        <v>5753.2000000000007</v>
      </c>
      <c r="U22" s="48">
        <v>1470</v>
      </c>
      <c r="V22" s="48">
        <v>1732.5</v>
      </c>
      <c r="W22" s="48">
        <v>1566.6722043144057</v>
      </c>
      <c r="X22" s="69">
        <v>10377.799999999999</v>
      </c>
    </row>
    <row r="23" spans="2:24" ht="13.5" customHeight="1" x14ac:dyDescent="0.15">
      <c r="B23" s="134"/>
      <c r="C23" s="161">
        <v>6</v>
      </c>
      <c r="D23" s="136"/>
      <c r="E23" s="50">
        <v>1260</v>
      </c>
      <c r="F23" s="50">
        <v>1533</v>
      </c>
      <c r="G23" s="50">
        <v>1430.3142685312307</v>
      </c>
      <c r="H23" s="50">
        <v>18013.099999999999</v>
      </c>
      <c r="I23" s="50">
        <v>1554</v>
      </c>
      <c r="J23" s="50">
        <v>1874.25</v>
      </c>
      <c r="K23" s="50">
        <v>1685.4008966849829</v>
      </c>
      <c r="L23" s="50">
        <v>5212.8999999999996</v>
      </c>
      <c r="M23" s="50">
        <v>1554</v>
      </c>
      <c r="N23" s="50">
        <v>1890</v>
      </c>
      <c r="O23" s="50">
        <v>1727.3539204237989</v>
      </c>
      <c r="P23" s="50">
        <v>5654.7000000000007</v>
      </c>
      <c r="Q23" s="50">
        <v>1554</v>
      </c>
      <c r="R23" s="50">
        <v>1896.7200000000003</v>
      </c>
      <c r="S23" s="50">
        <v>1748.3487345279882</v>
      </c>
      <c r="T23" s="50">
        <v>4807.5999999999995</v>
      </c>
      <c r="U23" s="50">
        <v>1417.5</v>
      </c>
      <c r="V23" s="50">
        <v>1816.5</v>
      </c>
      <c r="W23" s="50">
        <v>1548.7397381601986</v>
      </c>
      <c r="X23" s="52">
        <v>9306.7999999999993</v>
      </c>
    </row>
    <row r="24" spans="2:24" ht="13.5" customHeight="1" x14ac:dyDescent="0.15">
      <c r="B24" s="140"/>
      <c r="C24" s="138"/>
      <c r="D24" s="141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4" ht="13.5" customHeight="1" x14ac:dyDescent="0.15">
      <c r="B25" s="137"/>
      <c r="C25" s="138"/>
      <c r="D25" s="13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2:24" ht="13.5" customHeight="1" x14ac:dyDescent="0.15">
      <c r="B26" s="140" t="s">
        <v>45</v>
      </c>
      <c r="C26" s="138"/>
      <c r="D26" s="141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2:24" ht="13.5" customHeight="1" x14ac:dyDescent="0.15">
      <c r="B27" s="166">
        <v>40700</v>
      </c>
      <c r="C27" s="167"/>
      <c r="D27" s="154">
        <v>40704</v>
      </c>
      <c r="E27" s="48">
        <v>1260</v>
      </c>
      <c r="F27" s="48">
        <v>1501.5</v>
      </c>
      <c r="G27" s="48">
        <v>1400.2801713149443</v>
      </c>
      <c r="H27" s="48">
        <v>4391.5</v>
      </c>
      <c r="I27" s="48">
        <v>1627.5</v>
      </c>
      <c r="J27" s="48">
        <v>1804.0049999999999</v>
      </c>
      <c r="K27" s="48">
        <v>1728.3835436382751</v>
      </c>
      <c r="L27" s="48">
        <v>1221.7</v>
      </c>
      <c r="M27" s="48">
        <v>1627.5</v>
      </c>
      <c r="N27" s="48">
        <v>1874.25</v>
      </c>
      <c r="O27" s="48">
        <v>1739.3691588785048</v>
      </c>
      <c r="P27" s="48">
        <v>1571</v>
      </c>
      <c r="Q27" s="48">
        <v>1627.5</v>
      </c>
      <c r="R27" s="48">
        <v>1896.7200000000003</v>
      </c>
      <c r="S27" s="48">
        <v>1818.8504812695112</v>
      </c>
      <c r="T27" s="48">
        <v>1118.5</v>
      </c>
      <c r="U27" s="48">
        <v>1522.5</v>
      </c>
      <c r="V27" s="48">
        <v>1785</v>
      </c>
      <c r="W27" s="48">
        <v>1585.9209932279907</v>
      </c>
      <c r="X27" s="48">
        <v>2438.6999999999998</v>
      </c>
    </row>
    <row r="28" spans="2:24" ht="13.5" customHeight="1" x14ac:dyDescent="0.15">
      <c r="B28" s="168" t="s">
        <v>46</v>
      </c>
      <c r="C28" s="169"/>
      <c r="D28" s="15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ht="13.5" customHeight="1" x14ac:dyDescent="0.15">
      <c r="B29" s="166">
        <v>40707</v>
      </c>
      <c r="C29" s="167"/>
      <c r="D29" s="154">
        <v>40711</v>
      </c>
      <c r="E29" s="145">
        <v>1260</v>
      </c>
      <c r="F29" s="145">
        <v>1501.5</v>
      </c>
      <c r="G29" s="145">
        <v>1432.503475879503</v>
      </c>
      <c r="H29" s="145">
        <v>4596.2</v>
      </c>
      <c r="I29" s="145">
        <v>1575</v>
      </c>
      <c r="J29" s="145">
        <v>1874.25</v>
      </c>
      <c r="K29" s="145">
        <v>1670.616824487998</v>
      </c>
      <c r="L29" s="145">
        <v>1379.7</v>
      </c>
      <c r="M29" s="145">
        <v>1575</v>
      </c>
      <c r="N29" s="145">
        <v>1874.25</v>
      </c>
      <c r="O29" s="145">
        <v>1722.5116253198355</v>
      </c>
      <c r="P29" s="145">
        <v>1131.4000000000001</v>
      </c>
      <c r="Q29" s="145">
        <v>1575</v>
      </c>
      <c r="R29" s="145">
        <v>1874.25</v>
      </c>
      <c r="S29" s="145">
        <v>1726.1724030037544</v>
      </c>
      <c r="T29" s="145">
        <v>808.2</v>
      </c>
      <c r="U29" s="145">
        <v>1522.5</v>
      </c>
      <c r="V29" s="145">
        <v>1785</v>
      </c>
      <c r="W29" s="145">
        <v>1573.4196655376802</v>
      </c>
      <c r="X29" s="145">
        <v>2051.3000000000002</v>
      </c>
    </row>
    <row r="30" spans="2:24" ht="13.5" customHeight="1" x14ac:dyDescent="0.15">
      <c r="B30" s="168" t="s">
        <v>47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ht="13.5" customHeight="1" x14ac:dyDescent="0.15">
      <c r="B31" s="166">
        <v>40714</v>
      </c>
      <c r="C31" s="167"/>
      <c r="D31" s="154">
        <v>40718</v>
      </c>
      <c r="E31" s="48">
        <v>1260</v>
      </c>
      <c r="F31" s="48">
        <v>1533</v>
      </c>
      <c r="G31" s="48">
        <v>1462.7944150216661</v>
      </c>
      <c r="H31" s="48">
        <v>4996.7</v>
      </c>
      <c r="I31" s="48">
        <v>1554</v>
      </c>
      <c r="J31" s="48">
        <v>1869</v>
      </c>
      <c r="K31" s="48">
        <v>1682.2169232550066</v>
      </c>
      <c r="L31" s="48">
        <v>1315.3</v>
      </c>
      <c r="M31" s="48">
        <v>1575</v>
      </c>
      <c r="N31" s="48">
        <v>1890</v>
      </c>
      <c r="O31" s="48">
        <v>1717.6488349195927</v>
      </c>
      <c r="P31" s="48">
        <v>1540.7</v>
      </c>
      <c r="Q31" s="48">
        <v>1627.5</v>
      </c>
      <c r="R31" s="48">
        <v>1890</v>
      </c>
      <c r="S31" s="48">
        <v>1708.1048632218844</v>
      </c>
      <c r="T31" s="48">
        <v>1685.1</v>
      </c>
      <c r="U31" s="48">
        <v>1470</v>
      </c>
      <c r="V31" s="48">
        <v>1816.5</v>
      </c>
      <c r="W31" s="48">
        <v>1536.3599245102148</v>
      </c>
      <c r="X31" s="48">
        <v>2833.6</v>
      </c>
    </row>
    <row r="32" spans="2:24" ht="13.5" customHeight="1" x14ac:dyDescent="0.15">
      <c r="B32" s="168" t="s">
        <v>48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2:24" ht="13.5" customHeight="1" x14ac:dyDescent="0.15">
      <c r="B33" s="166">
        <v>40721</v>
      </c>
      <c r="C33" s="167"/>
      <c r="D33" s="154">
        <v>40725</v>
      </c>
      <c r="E33" s="48">
        <v>1260</v>
      </c>
      <c r="F33" s="48">
        <v>1501.5</v>
      </c>
      <c r="G33" s="48">
        <v>1416.362341603663</v>
      </c>
      <c r="H33" s="48">
        <v>4028.7</v>
      </c>
      <c r="I33" s="48">
        <v>1554</v>
      </c>
      <c r="J33" s="48">
        <v>1816.5</v>
      </c>
      <c r="K33" s="48">
        <v>1676.7898916967513</v>
      </c>
      <c r="L33" s="48">
        <v>1296.2</v>
      </c>
      <c r="M33" s="48">
        <v>1554</v>
      </c>
      <c r="N33" s="48">
        <v>1890</v>
      </c>
      <c r="O33" s="48">
        <v>1730.7344238633634</v>
      </c>
      <c r="P33" s="48">
        <v>1411.6</v>
      </c>
      <c r="Q33" s="48">
        <v>1554</v>
      </c>
      <c r="R33" s="48">
        <v>1849.89</v>
      </c>
      <c r="S33" s="48">
        <v>1728.2332949308759</v>
      </c>
      <c r="T33" s="48">
        <v>1195.8</v>
      </c>
      <c r="U33" s="48">
        <v>1417.5</v>
      </c>
      <c r="V33" s="48">
        <v>1816.5</v>
      </c>
      <c r="W33" s="48">
        <v>1521.4985371562316</v>
      </c>
      <c r="X33" s="48">
        <v>1983.2</v>
      </c>
    </row>
    <row r="34" spans="2:24" ht="13.5" customHeight="1" x14ac:dyDescent="0.15">
      <c r="B34" s="168" t="s">
        <v>49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2:24" ht="13.5" customHeight="1" x14ac:dyDescent="0.15">
      <c r="B35" s="170"/>
      <c r="C35" s="171"/>
      <c r="D35" s="157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</row>
    <row r="36" spans="2:24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2:24" ht="13.5" customHeight="1" x14ac:dyDescent="0.15">
      <c r="B37" s="21"/>
      <c r="C37" s="73"/>
      <c r="D37" s="73"/>
    </row>
    <row r="38" spans="2:24" ht="13.5" customHeight="1" x14ac:dyDescent="0.15">
      <c r="B38" s="22"/>
      <c r="C38" s="73"/>
      <c r="D38" s="73"/>
    </row>
    <row r="39" spans="2:24" ht="13.5" customHeight="1" x14ac:dyDescent="0.15">
      <c r="B39" s="22"/>
      <c r="C39" s="73"/>
      <c r="D39" s="73"/>
    </row>
    <row r="40" spans="2:24" ht="13.5" customHeight="1" x14ac:dyDescent="0.15">
      <c r="B40" s="22"/>
      <c r="C40" s="73"/>
      <c r="D40" s="73"/>
    </row>
    <row r="41" spans="2:24" ht="13.5" customHeight="1" x14ac:dyDescent="0.15">
      <c r="B41" s="21"/>
      <c r="C41" s="73"/>
    </row>
    <row r="42" spans="2:24" ht="13.5" customHeight="1" x14ac:dyDescent="0.15">
      <c r="B42" s="21"/>
      <c r="C42" s="73"/>
    </row>
    <row r="43" spans="2:24" ht="13.5" customHeight="1" x14ac:dyDescent="0.15">
      <c r="B43" s="21"/>
      <c r="C43" s="73"/>
    </row>
  </sheetData>
  <phoneticPr fontId="8"/>
  <conditionalFormatting sqref="B35">
    <cfRule type="cellIs" dxfId="1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showZeros="0" zoomScale="75" zoomScaleNormal="75" workbookViewId="0"/>
  </sheetViews>
  <sheetFormatPr defaultColWidth="7.5" defaultRowHeight="12" x14ac:dyDescent="0.15"/>
  <cols>
    <col min="1" max="1" width="1.625" style="36" customWidth="1"/>
    <col min="2" max="2" width="8.125" style="36" customWidth="1"/>
    <col min="3" max="3" width="2.875" style="36" customWidth="1"/>
    <col min="4" max="4" width="7.375" style="36" customWidth="1"/>
    <col min="5" max="7" width="5.875" style="36" customWidth="1"/>
    <col min="8" max="8" width="8.125" style="36" customWidth="1"/>
    <col min="9" max="11" width="5.875" style="36" customWidth="1"/>
    <col min="12" max="12" width="8.125" style="36" customWidth="1"/>
    <col min="13" max="15" width="5.875" style="36" customWidth="1"/>
    <col min="16" max="16" width="8.125" style="36" customWidth="1"/>
    <col min="17" max="16384" width="7.5" style="36"/>
  </cols>
  <sheetData>
    <row r="1" spans="1:28" ht="15" customHeight="1" x14ac:dyDescent="0.15">
      <c r="A1" s="19"/>
      <c r="B1" s="108"/>
      <c r="C1" s="108"/>
      <c r="D1" s="108"/>
    </row>
    <row r="2" spans="1:28" ht="12.75" customHeight="1" x14ac:dyDescent="0.15">
      <c r="B2" s="19" t="str">
        <f>近交雑32!B2</f>
        <v>(4)交雑牛チルド「3」の品目別価格　（つづき）</v>
      </c>
      <c r="C2" s="105"/>
      <c r="D2" s="105"/>
      <c r="R2" s="30"/>
    </row>
    <row r="3" spans="1:28" ht="12.75" customHeight="1" x14ac:dyDescent="0.15">
      <c r="B3" s="105"/>
      <c r="C3" s="105"/>
      <c r="D3" s="105"/>
      <c r="P3" s="21" t="s">
        <v>0</v>
      </c>
      <c r="R3" s="30"/>
    </row>
    <row r="4" spans="1:28" ht="3.7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R4" s="30"/>
    </row>
    <row r="5" spans="1:28" ht="13.5" customHeight="1" x14ac:dyDescent="0.15">
      <c r="B5" s="20"/>
      <c r="C5" s="41" t="s">
        <v>60</v>
      </c>
      <c r="D5" s="40"/>
      <c r="E5" s="70" t="s">
        <v>96</v>
      </c>
      <c r="F5" s="71"/>
      <c r="G5" s="71"/>
      <c r="H5" s="61"/>
      <c r="I5" s="70" t="s">
        <v>97</v>
      </c>
      <c r="J5" s="71"/>
      <c r="K5" s="71"/>
      <c r="L5" s="61"/>
      <c r="M5" s="70" t="s">
        <v>98</v>
      </c>
      <c r="N5" s="71"/>
      <c r="O5" s="71"/>
      <c r="P5" s="61"/>
      <c r="R5" s="30"/>
    </row>
    <row r="6" spans="1:28" ht="13.5" customHeight="1" x14ac:dyDescent="0.15">
      <c r="B6" s="44" t="s">
        <v>85</v>
      </c>
      <c r="C6" s="45"/>
      <c r="D6" s="112"/>
      <c r="E6" s="62" t="s">
        <v>86</v>
      </c>
      <c r="F6" s="62" t="s">
        <v>87</v>
      </c>
      <c r="G6" s="62" t="s">
        <v>88</v>
      </c>
      <c r="H6" s="62" t="s">
        <v>5</v>
      </c>
      <c r="I6" s="62" t="s">
        <v>86</v>
      </c>
      <c r="J6" s="62" t="s">
        <v>87</v>
      </c>
      <c r="K6" s="62" t="s">
        <v>88</v>
      </c>
      <c r="L6" s="62" t="s">
        <v>5</v>
      </c>
      <c r="M6" s="62" t="s">
        <v>86</v>
      </c>
      <c r="N6" s="62" t="s">
        <v>87</v>
      </c>
      <c r="O6" s="62" t="s">
        <v>88</v>
      </c>
      <c r="P6" s="62" t="s">
        <v>5</v>
      </c>
      <c r="R6" s="30"/>
    </row>
    <row r="7" spans="1:28" ht="13.5" customHeight="1" x14ac:dyDescent="0.15">
      <c r="B7" s="5"/>
      <c r="C7" s="6"/>
      <c r="D7" s="16"/>
      <c r="E7" s="64"/>
      <c r="F7" s="64"/>
      <c r="G7" s="64" t="s">
        <v>89</v>
      </c>
      <c r="H7" s="64"/>
      <c r="I7" s="64"/>
      <c r="J7" s="64"/>
      <c r="K7" s="64" t="s">
        <v>89</v>
      </c>
      <c r="L7" s="64"/>
      <c r="M7" s="64"/>
      <c r="N7" s="64"/>
      <c r="O7" s="64" t="s">
        <v>89</v>
      </c>
      <c r="P7" s="64"/>
      <c r="R7" s="49"/>
    </row>
    <row r="8" spans="1:28" ht="13.5" customHeight="1" x14ac:dyDescent="0.15">
      <c r="B8" s="31" t="s">
        <v>58</v>
      </c>
      <c r="C8" s="101">
        <v>20</v>
      </c>
      <c r="D8" s="19" t="s">
        <v>59</v>
      </c>
      <c r="E8" s="48">
        <v>945</v>
      </c>
      <c r="F8" s="48">
        <v>1260</v>
      </c>
      <c r="G8" s="48">
        <v>1059</v>
      </c>
      <c r="H8" s="48">
        <v>172126</v>
      </c>
      <c r="I8" s="48">
        <v>1365</v>
      </c>
      <c r="J8" s="48">
        <v>1943</v>
      </c>
      <c r="K8" s="48">
        <v>1651</v>
      </c>
      <c r="L8" s="48">
        <v>198425</v>
      </c>
      <c r="M8" s="48">
        <v>1838</v>
      </c>
      <c r="N8" s="48">
        <v>2604</v>
      </c>
      <c r="O8" s="48">
        <v>2238</v>
      </c>
      <c r="P8" s="48">
        <v>799697</v>
      </c>
      <c r="Q8" s="24"/>
      <c r="R8" s="49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13.5" customHeight="1" x14ac:dyDescent="0.15">
      <c r="B9" s="31"/>
      <c r="C9" s="101">
        <v>21</v>
      </c>
      <c r="D9" s="8"/>
      <c r="E9" s="48">
        <v>840</v>
      </c>
      <c r="F9" s="48">
        <v>1260</v>
      </c>
      <c r="G9" s="48">
        <v>1033</v>
      </c>
      <c r="H9" s="48">
        <v>224344</v>
      </c>
      <c r="I9" s="48">
        <v>1260</v>
      </c>
      <c r="J9" s="48">
        <v>1890</v>
      </c>
      <c r="K9" s="48">
        <v>1560</v>
      </c>
      <c r="L9" s="48">
        <v>343303</v>
      </c>
      <c r="M9" s="48">
        <v>1680</v>
      </c>
      <c r="N9" s="48">
        <v>2485</v>
      </c>
      <c r="O9" s="48">
        <v>2135</v>
      </c>
      <c r="P9" s="48">
        <v>792497</v>
      </c>
      <c r="Q9" s="24"/>
      <c r="R9" s="49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13.5" customHeight="1" x14ac:dyDescent="0.15">
      <c r="B10" s="32"/>
      <c r="C10" s="102">
        <v>22</v>
      </c>
      <c r="D10" s="16"/>
      <c r="E10" s="50">
        <v>840</v>
      </c>
      <c r="F10" s="50">
        <v>1365</v>
      </c>
      <c r="G10" s="50">
        <v>1032</v>
      </c>
      <c r="H10" s="50">
        <v>251504</v>
      </c>
      <c r="I10" s="50">
        <v>1260</v>
      </c>
      <c r="J10" s="50">
        <v>1838</v>
      </c>
      <c r="K10" s="50">
        <v>1573</v>
      </c>
      <c r="L10" s="50">
        <v>404889</v>
      </c>
      <c r="M10" s="50">
        <v>1680</v>
      </c>
      <c r="N10" s="50">
        <v>2520</v>
      </c>
      <c r="O10" s="50">
        <v>2103</v>
      </c>
      <c r="P10" s="52">
        <v>968302</v>
      </c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3.5" customHeight="1" x14ac:dyDescent="0.15">
      <c r="B11" s="31" t="s">
        <v>170</v>
      </c>
      <c r="C11" s="101">
        <v>6</v>
      </c>
      <c r="D11" s="15" t="s">
        <v>172</v>
      </c>
      <c r="E11" s="48">
        <v>893</v>
      </c>
      <c r="F11" s="48">
        <v>1260</v>
      </c>
      <c r="G11" s="48">
        <v>1028</v>
      </c>
      <c r="H11" s="48">
        <v>19104</v>
      </c>
      <c r="I11" s="48">
        <v>1365</v>
      </c>
      <c r="J11" s="48">
        <v>1785</v>
      </c>
      <c r="K11" s="48">
        <v>1580</v>
      </c>
      <c r="L11" s="48">
        <v>29024</v>
      </c>
      <c r="M11" s="48">
        <v>1785</v>
      </c>
      <c r="N11" s="48">
        <v>2426</v>
      </c>
      <c r="O11" s="48">
        <v>2156</v>
      </c>
      <c r="P11" s="48">
        <v>59693</v>
      </c>
    </row>
    <row r="12" spans="1:28" ht="13.5" customHeight="1" x14ac:dyDescent="0.15">
      <c r="B12" s="31"/>
      <c r="C12" s="101">
        <v>7</v>
      </c>
      <c r="D12" s="15"/>
      <c r="E12" s="48">
        <v>893</v>
      </c>
      <c r="F12" s="48">
        <v>1260</v>
      </c>
      <c r="G12" s="48">
        <v>1015</v>
      </c>
      <c r="H12" s="48">
        <v>17584</v>
      </c>
      <c r="I12" s="48">
        <v>1365</v>
      </c>
      <c r="J12" s="48">
        <v>1785</v>
      </c>
      <c r="K12" s="48">
        <v>1547</v>
      </c>
      <c r="L12" s="48">
        <v>23401</v>
      </c>
      <c r="M12" s="48">
        <v>1701</v>
      </c>
      <c r="N12" s="48">
        <v>2363</v>
      </c>
      <c r="O12" s="48">
        <v>2065</v>
      </c>
      <c r="P12" s="48">
        <v>55130</v>
      </c>
    </row>
    <row r="13" spans="1:28" ht="13.5" customHeight="1" x14ac:dyDescent="0.15">
      <c r="B13" s="31"/>
      <c r="C13" s="135">
        <v>8</v>
      </c>
      <c r="D13" s="15"/>
      <c r="E13" s="48">
        <v>840</v>
      </c>
      <c r="F13" s="48">
        <v>1155</v>
      </c>
      <c r="G13" s="48">
        <v>1009</v>
      </c>
      <c r="H13" s="48">
        <v>22061</v>
      </c>
      <c r="I13" s="48">
        <v>1418</v>
      </c>
      <c r="J13" s="48">
        <v>1680</v>
      </c>
      <c r="K13" s="48">
        <v>1529</v>
      </c>
      <c r="L13" s="48">
        <v>37907</v>
      </c>
      <c r="M13" s="48">
        <v>1733</v>
      </c>
      <c r="N13" s="48">
        <v>2289</v>
      </c>
      <c r="O13" s="48">
        <v>2008</v>
      </c>
      <c r="P13" s="48">
        <v>74735</v>
      </c>
    </row>
    <row r="14" spans="1:28" ht="13.5" customHeight="1" x14ac:dyDescent="0.15">
      <c r="B14" s="158"/>
      <c r="C14" s="135">
        <v>9</v>
      </c>
      <c r="D14" s="159"/>
      <c r="E14" s="48">
        <v>998</v>
      </c>
      <c r="F14" s="48">
        <v>1228</v>
      </c>
      <c r="G14" s="48">
        <v>1042</v>
      </c>
      <c r="H14" s="48">
        <v>21603</v>
      </c>
      <c r="I14" s="48">
        <v>1418</v>
      </c>
      <c r="J14" s="48">
        <v>1817</v>
      </c>
      <c r="K14" s="48">
        <v>1546</v>
      </c>
      <c r="L14" s="48">
        <v>34250</v>
      </c>
      <c r="M14" s="48">
        <v>1838</v>
      </c>
      <c r="N14" s="48">
        <v>2315</v>
      </c>
      <c r="O14" s="48">
        <v>2002</v>
      </c>
      <c r="P14" s="48">
        <v>85242</v>
      </c>
    </row>
    <row r="15" spans="1:28" ht="13.5" customHeight="1" x14ac:dyDescent="0.15">
      <c r="B15" s="158"/>
      <c r="C15" s="135">
        <v>10</v>
      </c>
      <c r="D15" s="159"/>
      <c r="E15" s="48">
        <v>997.5</v>
      </c>
      <c r="F15" s="48">
        <v>1365</v>
      </c>
      <c r="G15" s="48">
        <v>1050.7306607049838</v>
      </c>
      <c r="H15" s="48">
        <v>21209</v>
      </c>
      <c r="I15" s="48">
        <v>1417.5</v>
      </c>
      <c r="J15" s="48">
        <v>1837.5</v>
      </c>
      <c r="K15" s="48">
        <v>1612.8740911996904</v>
      </c>
      <c r="L15" s="48">
        <v>36218.700000000004</v>
      </c>
      <c r="M15" s="48">
        <v>1900.5</v>
      </c>
      <c r="N15" s="48">
        <v>2425.5</v>
      </c>
      <c r="O15" s="48">
        <v>2131.3292733934513</v>
      </c>
      <c r="P15" s="48">
        <v>97867</v>
      </c>
    </row>
    <row r="16" spans="1:28" ht="13.5" customHeight="1" x14ac:dyDescent="0.15">
      <c r="B16" s="158"/>
      <c r="C16" s="135">
        <v>11</v>
      </c>
      <c r="D16" s="159"/>
      <c r="E16" s="48">
        <v>997.5</v>
      </c>
      <c r="F16" s="48">
        <v>1155</v>
      </c>
      <c r="G16" s="48">
        <v>1058.8497827232027</v>
      </c>
      <c r="H16" s="48">
        <v>28296.2</v>
      </c>
      <c r="I16" s="48">
        <v>1522.5</v>
      </c>
      <c r="J16" s="48">
        <v>1837.5</v>
      </c>
      <c r="K16" s="48">
        <v>1669.2890717925377</v>
      </c>
      <c r="L16" s="48">
        <v>44939</v>
      </c>
      <c r="M16" s="48">
        <v>1890</v>
      </c>
      <c r="N16" s="48">
        <v>2478</v>
      </c>
      <c r="O16" s="48">
        <v>2152.4577215064369</v>
      </c>
      <c r="P16" s="69">
        <v>119112.5</v>
      </c>
    </row>
    <row r="17" spans="2:16" ht="13.5" customHeight="1" x14ac:dyDescent="0.15">
      <c r="B17" s="158"/>
      <c r="C17" s="135">
        <v>12</v>
      </c>
      <c r="D17" s="159"/>
      <c r="E17" s="48">
        <v>997.5</v>
      </c>
      <c r="F17" s="48">
        <v>1160.8799999999999</v>
      </c>
      <c r="G17" s="48">
        <v>1066.0937290033594</v>
      </c>
      <c r="H17" s="48">
        <v>17593</v>
      </c>
      <c r="I17" s="48">
        <v>1554</v>
      </c>
      <c r="J17" s="48">
        <v>1837.5</v>
      </c>
      <c r="K17" s="48">
        <v>1695.3802852124211</v>
      </c>
      <c r="L17" s="48">
        <v>31945</v>
      </c>
      <c r="M17" s="48">
        <v>1995</v>
      </c>
      <c r="N17" s="48">
        <v>2520</v>
      </c>
      <c r="O17" s="48">
        <v>2236.0423594270219</v>
      </c>
      <c r="P17" s="69">
        <v>98215</v>
      </c>
    </row>
    <row r="18" spans="2:16" ht="13.5" customHeight="1" x14ac:dyDescent="0.15">
      <c r="B18" s="158" t="s">
        <v>164</v>
      </c>
      <c r="C18" s="135">
        <v>1</v>
      </c>
      <c r="D18" s="159" t="s">
        <v>165</v>
      </c>
      <c r="E18" s="48">
        <v>981.75</v>
      </c>
      <c r="F18" s="48">
        <v>1155</v>
      </c>
      <c r="G18" s="48">
        <v>1054.9169968591445</v>
      </c>
      <c r="H18" s="48">
        <v>24071.800000000003</v>
      </c>
      <c r="I18" s="48">
        <v>1470</v>
      </c>
      <c r="J18" s="48">
        <v>1837.5</v>
      </c>
      <c r="K18" s="48">
        <v>1665.26776908689</v>
      </c>
      <c r="L18" s="48">
        <v>48840.7</v>
      </c>
      <c r="M18" s="48">
        <v>1995</v>
      </c>
      <c r="N18" s="48">
        <v>2362.5</v>
      </c>
      <c r="O18" s="48">
        <v>2182.5415941595729</v>
      </c>
      <c r="P18" s="69">
        <v>126309.59999999999</v>
      </c>
    </row>
    <row r="19" spans="2:16" ht="13.5" customHeight="1" x14ac:dyDescent="0.15">
      <c r="B19" s="158"/>
      <c r="C19" s="135">
        <v>2</v>
      </c>
      <c r="D19" s="159"/>
      <c r="E19" s="48">
        <v>997.5</v>
      </c>
      <c r="F19" s="48">
        <v>1155</v>
      </c>
      <c r="G19" s="48">
        <v>1058.7031468271352</v>
      </c>
      <c r="H19" s="48">
        <v>17754.699999999997</v>
      </c>
      <c r="I19" s="48">
        <v>1470</v>
      </c>
      <c r="J19" s="48">
        <v>1785</v>
      </c>
      <c r="K19" s="48">
        <v>1624.5057025396191</v>
      </c>
      <c r="L19" s="48">
        <v>30437.4</v>
      </c>
      <c r="M19" s="48">
        <v>1953</v>
      </c>
      <c r="N19" s="48">
        <v>2359.98</v>
      </c>
      <c r="O19" s="48">
        <v>2150.4703303093288</v>
      </c>
      <c r="P19" s="69">
        <v>103295.1</v>
      </c>
    </row>
    <row r="20" spans="2:16" ht="13.5" customHeight="1" x14ac:dyDescent="0.15">
      <c r="B20" s="158"/>
      <c r="C20" s="135">
        <v>3</v>
      </c>
      <c r="D20" s="159"/>
      <c r="E20" s="48">
        <v>997.5</v>
      </c>
      <c r="F20" s="48">
        <v>1155</v>
      </c>
      <c r="G20" s="48">
        <v>1074.0488435528785</v>
      </c>
      <c r="H20" s="48">
        <v>16507.600000000002</v>
      </c>
      <c r="I20" s="48">
        <v>1470</v>
      </c>
      <c r="J20" s="48">
        <v>1816.5</v>
      </c>
      <c r="K20" s="48">
        <v>1652.7733781887528</v>
      </c>
      <c r="L20" s="48">
        <v>31494.1</v>
      </c>
      <c r="M20" s="48">
        <v>1995</v>
      </c>
      <c r="N20" s="48">
        <v>2341.5</v>
      </c>
      <c r="O20" s="48">
        <v>2130.6745970536208</v>
      </c>
      <c r="P20" s="69">
        <v>91692</v>
      </c>
    </row>
    <row r="21" spans="2:16" ht="13.5" customHeight="1" x14ac:dyDescent="0.15">
      <c r="B21" s="158"/>
      <c r="C21" s="135">
        <v>4</v>
      </c>
      <c r="D21" s="159"/>
      <c r="E21" s="48">
        <v>945</v>
      </c>
      <c r="F21" s="48">
        <v>1207.5</v>
      </c>
      <c r="G21" s="48">
        <v>1103.5470325619497</v>
      </c>
      <c r="H21" s="48">
        <v>16264.5</v>
      </c>
      <c r="I21" s="48">
        <v>1575</v>
      </c>
      <c r="J21" s="48">
        <v>1816.5</v>
      </c>
      <c r="K21" s="48">
        <v>1687.0533605361738</v>
      </c>
      <c r="L21" s="48">
        <v>28759.199999999997</v>
      </c>
      <c r="M21" s="48">
        <v>1942.5</v>
      </c>
      <c r="N21" s="48">
        <v>2341.5</v>
      </c>
      <c r="O21" s="48">
        <v>2136.0066580133421</v>
      </c>
      <c r="P21" s="69">
        <v>84743.4</v>
      </c>
    </row>
    <row r="22" spans="2:16" ht="13.5" customHeight="1" x14ac:dyDescent="0.15">
      <c r="B22" s="158"/>
      <c r="C22" s="135">
        <v>5</v>
      </c>
      <c r="D22" s="159"/>
      <c r="E22" s="48">
        <v>945</v>
      </c>
      <c r="F22" s="48">
        <v>1207.5</v>
      </c>
      <c r="G22" s="48">
        <v>1086.4119729532119</v>
      </c>
      <c r="H22" s="48">
        <v>19090.2</v>
      </c>
      <c r="I22" s="48">
        <v>1575</v>
      </c>
      <c r="J22" s="48">
        <v>1816.5</v>
      </c>
      <c r="K22" s="48">
        <v>1694.2672872281235</v>
      </c>
      <c r="L22" s="48">
        <v>35126.300000000003</v>
      </c>
      <c r="M22" s="48">
        <v>1995</v>
      </c>
      <c r="N22" s="48">
        <v>2320.5</v>
      </c>
      <c r="O22" s="48">
        <v>2133.8920480831935</v>
      </c>
      <c r="P22" s="69">
        <v>108899.3</v>
      </c>
    </row>
    <row r="23" spans="2:16" ht="13.5" customHeight="1" x14ac:dyDescent="0.15">
      <c r="B23" s="134"/>
      <c r="C23" s="161">
        <v>6</v>
      </c>
      <c r="D23" s="136"/>
      <c r="E23" s="50">
        <v>945</v>
      </c>
      <c r="F23" s="50">
        <v>1155</v>
      </c>
      <c r="G23" s="50">
        <v>1069.8980735172922</v>
      </c>
      <c r="H23" s="50">
        <v>19205.900000000001</v>
      </c>
      <c r="I23" s="50">
        <v>1470</v>
      </c>
      <c r="J23" s="50">
        <v>1816.5</v>
      </c>
      <c r="K23" s="50">
        <v>1691.4150905805238</v>
      </c>
      <c r="L23" s="50">
        <v>26192.300000000003</v>
      </c>
      <c r="M23" s="50">
        <v>1942.5</v>
      </c>
      <c r="N23" s="50">
        <v>2205</v>
      </c>
      <c r="O23" s="50">
        <v>2087.0422255891344</v>
      </c>
      <c r="P23" s="52">
        <v>87171.9</v>
      </c>
    </row>
    <row r="24" spans="2:16" ht="13.5" customHeight="1" x14ac:dyDescent="0.15">
      <c r="B24" s="140"/>
      <c r="C24" s="138"/>
      <c r="D24" s="141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</row>
    <row r="25" spans="2:16" ht="13.5" customHeight="1" x14ac:dyDescent="0.15">
      <c r="B25" s="137"/>
      <c r="C25" s="138"/>
      <c r="D25" s="139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2:16" ht="13.5" customHeight="1" x14ac:dyDescent="0.15">
      <c r="B26" s="140" t="s">
        <v>45</v>
      </c>
      <c r="C26" s="138"/>
      <c r="D26" s="141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</row>
    <row r="27" spans="2:16" ht="13.5" customHeight="1" x14ac:dyDescent="0.15">
      <c r="B27" s="166">
        <v>40700</v>
      </c>
      <c r="C27" s="167"/>
      <c r="D27" s="154">
        <v>40704</v>
      </c>
      <c r="E27" s="48">
        <v>945</v>
      </c>
      <c r="F27" s="48">
        <v>1155</v>
      </c>
      <c r="G27" s="48">
        <v>1073.3151784086072</v>
      </c>
      <c r="H27" s="48">
        <v>5798</v>
      </c>
      <c r="I27" s="48">
        <v>1575</v>
      </c>
      <c r="J27" s="48">
        <v>1816.5</v>
      </c>
      <c r="K27" s="48">
        <v>1703.4266999694155</v>
      </c>
      <c r="L27" s="48">
        <v>7109.5</v>
      </c>
      <c r="M27" s="48">
        <v>1980.3000000000002</v>
      </c>
      <c r="N27" s="48">
        <v>2205</v>
      </c>
      <c r="O27" s="48">
        <v>2096.2301331837102</v>
      </c>
      <c r="P27" s="48">
        <v>22562.1</v>
      </c>
    </row>
    <row r="28" spans="2:16" ht="13.5" customHeight="1" x14ac:dyDescent="0.15">
      <c r="B28" s="168" t="s">
        <v>46</v>
      </c>
      <c r="C28" s="169"/>
      <c r="D28" s="15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</row>
    <row r="29" spans="2:16" ht="13.5" customHeight="1" x14ac:dyDescent="0.15">
      <c r="B29" s="166">
        <v>40707</v>
      </c>
      <c r="C29" s="167"/>
      <c r="D29" s="154">
        <v>40711</v>
      </c>
      <c r="E29" s="145">
        <v>945</v>
      </c>
      <c r="F29" s="145">
        <v>1155</v>
      </c>
      <c r="G29" s="145">
        <v>1074.9398116438358</v>
      </c>
      <c r="H29" s="145">
        <v>4709.7</v>
      </c>
      <c r="I29" s="145">
        <v>1575</v>
      </c>
      <c r="J29" s="145">
        <v>1816.5</v>
      </c>
      <c r="K29" s="145">
        <v>1714.9913134347851</v>
      </c>
      <c r="L29" s="145">
        <v>6188.1</v>
      </c>
      <c r="M29" s="145">
        <v>1942.5</v>
      </c>
      <c r="N29" s="145">
        <v>2152.5</v>
      </c>
      <c r="O29" s="145">
        <v>2071.7470703713589</v>
      </c>
      <c r="P29" s="145">
        <v>23247.1</v>
      </c>
    </row>
    <row r="30" spans="2:16" ht="13.5" customHeight="1" x14ac:dyDescent="0.15">
      <c r="B30" s="168" t="s">
        <v>47</v>
      </c>
      <c r="C30" s="169"/>
      <c r="D30" s="154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1" spans="2:16" ht="13.5" customHeight="1" x14ac:dyDescent="0.15">
      <c r="B31" s="166">
        <v>40714</v>
      </c>
      <c r="C31" s="167"/>
      <c r="D31" s="154">
        <v>40718</v>
      </c>
      <c r="E31" s="48">
        <v>945</v>
      </c>
      <c r="F31" s="48">
        <v>1155</v>
      </c>
      <c r="G31" s="48">
        <v>1071.9080389768576</v>
      </c>
      <c r="H31" s="48">
        <v>4497</v>
      </c>
      <c r="I31" s="48">
        <v>1575</v>
      </c>
      <c r="J31" s="48">
        <v>1816.5</v>
      </c>
      <c r="K31" s="48">
        <v>1691.047128734074</v>
      </c>
      <c r="L31" s="48">
        <v>7699</v>
      </c>
      <c r="M31" s="48">
        <v>1942.5</v>
      </c>
      <c r="N31" s="48">
        <v>2205</v>
      </c>
      <c r="O31" s="48">
        <v>2110.4693053996234</v>
      </c>
      <c r="P31" s="48">
        <v>19330.3</v>
      </c>
    </row>
    <row r="32" spans="2:16" ht="13.5" customHeight="1" x14ac:dyDescent="0.15">
      <c r="B32" s="168" t="s">
        <v>48</v>
      </c>
      <c r="C32" s="169"/>
      <c r="D32" s="15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6" ht="13.5" customHeight="1" x14ac:dyDescent="0.15">
      <c r="B33" s="166">
        <v>40721</v>
      </c>
      <c r="C33" s="167"/>
      <c r="D33" s="154">
        <v>40725</v>
      </c>
      <c r="E33" s="48">
        <v>945</v>
      </c>
      <c r="F33" s="48">
        <v>1155</v>
      </c>
      <c r="G33" s="48">
        <v>1058.4108677083857</v>
      </c>
      <c r="H33" s="48">
        <v>4201.2</v>
      </c>
      <c r="I33" s="48">
        <v>1470</v>
      </c>
      <c r="J33" s="48">
        <v>1816.5</v>
      </c>
      <c r="K33" s="48">
        <v>1661.0367711104313</v>
      </c>
      <c r="L33" s="48">
        <v>5195.7</v>
      </c>
      <c r="M33" s="48">
        <v>1942.5</v>
      </c>
      <c r="N33" s="48">
        <v>2200.0650000000005</v>
      </c>
      <c r="O33" s="48">
        <v>2081.0787470445393</v>
      </c>
      <c r="P33" s="48">
        <v>22032.400000000001</v>
      </c>
    </row>
    <row r="34" spans="2:16" ht="13.5" customHeight="1" x14ac:dyDescent="0.15">
      <c r="B34" s="168" t="s">
        <v>49</v>
      </c>
      <c r="C34" s="169"/>
      <c r="D34" s="15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2:16" ht="13.5" customHeight="1" x14ac:dyDescent="0.15">
      <c r="B35" s="170"/>
      <c r="C35" s="171"/>
      <c r="D35" s="157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</row>
    <row r="36" spans="2:16" ht="3.75" customHeight="1" x14ac:dyDescent="0.15">
      <c r="B36" s="35"/>
      <c r="C36" s="34"/>
      <c r="D36" s="34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  <row r="37" spans="2:16" ht="13.5" customHeight="1" x14ac:dyDescent="0.15">
      <c r="B37" s="21"/>
      <c r="C37" s="73"/>
      <c r="D37" s="73"/>
    </row>
    <row r="38" spans="2:16" ht="13.5" customHeight="1" x14ac:dyDescent="0.15">
      <c r="B38" s="22"/>
      <c r="C38" s="73"/>
      <c r="D38" s="73"/>
    </row>
    <row r="39" spans="2:16" ht="13.5" customHeight="1" x14ac:dyDescent="0.15">
      <c r="B39" s="22"/>
      <c r="C39" s="73"/>
      <c r="D39" s="73"/>
    </row>
    <row r="40" spans="2:16" ht="13.5" customHeight="1" x14ac:dyDescent="0.15">
      <c r="B40" s="22"/>
      <c r="C40" s="73"/>
      <c r="D40" s="73"/>
    </row>
    <row r="41" spans="2:16" ht="13.5" customHeight="1" x14ac:dyDescent="0.15">
      <c r="B41" s="21"/>
      <c r="C41" s="73"/>
    </row>
    <row r="42" spans="2:16" ht="13.5" customHeight="1" x14ac:dyDescent="0.15">
      <c r="B42" s="21"/>
      <c r="C42" s="73"/>
    </row>
    <row r="43" spans="2:16" ht="13.5" customHeight="1" x14ac:dyDescent="0.15">
      <c r="B43" s="21"/>
      <c r="C43" s="73"/>
    </row>
  </sheetData>
  <phoneticPr fontId="8"/>
  <conditionalFormatting sqref="B35">
    <cfRule type="cellIs" dxfId="0" priority="3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4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106"/>
      <c r="C1" s="106"/>
      <c r="D1" s="106"/>
    </row>
    <row r="2" spans="2:25" ht="12.75" customHeight="1" x14ac:dyDescent="0.15">
      <c r="B2" s="19" t="str">
        <f>近交雑33!B2</f>
        <v>(4)交雑牛チルド「3」の品目別価格　（つづき）</v>
      </c>
      <c r="C2" s="37"/>
      <c r="D2" s="37"/>
      <c r="V2" s="8"/>
    </row>
    <row r="3" spans="2:25" ht="12.75" customHeight="1" x14ac:dyDescent="0.15">
      <c r="B3" s="37"/>
      <c r="C3" s="37"/>
      <c r="D3" s="37"/>
      <c r="T3" s="23" t="s">
        <v>30</v>
      </c>
      <c r="V3" s="8"/>
    </row>
    <row r="4" spans="2:25" ht="3.75" customHeight="1" x14ac:dyDescent="0.15">
      <c r="B4" s="6"/>
      <c r="C4" s="6"/>
      <c r="D4" s="6"/>
      <c r="E4" s="6"/>
      <c r="F4" s="8"/>
      <c r="I4" s="6"/>
      <c r="J4" s="8"/>
      <c r="M4" s="6"/>
      <c r="N4" s="6"/>
      <c r="O4" s="6"/>
      <c r="P4" s="6"/>
      <c r="Q4" s="6"/>
      <c r="R4" s="6"/>
      <c r="S4" s="6"/>
      <c r="T4" s="6"/>
      <c r="V4" s="8"/>
    </row>
    <row r="5" spans="2:25" ht="13.5" customHeight="1" x14ac:dyDescent="0.15">
      <c r="B5" s="20"/>
      <c r="C5" s="41" t="s">
        <v>60</v>
      </c>
      <c r="D5" s="40"/>
      <c r="E5" s="41" t="s">
        <v>145</v>
      </c>
      <c r="F5" s="42"/>
      <c r="G5" s="42"/>
      <c r="H5" s="43"/>
      <c r="I5" s="41" t="s">
        <v>148</v>
      </c>
      <c r="J5" s="42"/>
      <c r="K5" s="42"/>
      <c r="L5" s="43"/>
      <c r="M5" s="41" t="s">
        <v>146</v>
      </c>
      <c r="N5" s="42"/>
      <c r="O5" s="42"/>
      <c r="P5" s="43"/>
      <c r="Q5" s="41" t="s">
        <v>147</v>
      </c>
      <c r="R5" s="42"/>
      <c r="S5" s="42"/>
      <c r="T5" s="43"/>
      <c r="U5" s="8"/>
      <c r="V5" s="8"/>
      <c r="W5" s="8"/>
      <c r="X5" s="8"/>
    </row>
    <row r="6" spans="2:25" ht="13.5" customHeight="1" x14ac:dyDescent="0.15">
      <c r="B6" s="44" t="s">
        <v>137</v>
      </c>
      <c r="C6" s="45"/>
      <c r="D6" s="46"/>
      <c r="E6" s="27" t="s">
        <v>1</v>
      </c>
      <c r="F6" s="10" t="s">
        <v>2</v>
      </c>
      <c r="G6" s="28" t="s">
        <v>3</v>
      </c>
      <c r="H6" s="10" t="s">
        <v>5</v>
      </c>
      <c r="I6" s="27" t="s">
        <v>86</v>
      </c>
      <c r="J6" s="10" t="s">
        <v>87</v>
      </c>
      <c r="K6" s="28" t="s">
        <v>88</v>
      </c>
      <c r="L6" s="10" t="s">
        <v>5</v>
      </c>
      <c r="M6" s="27" t="s">
        <v>1</v>
      </c>
      <c r="N6" s="10" t="s">
        <v>2</v>
      </c>
      <c r="O6" s="28" t="s">
        <v>3</v>
      </c>
      <c r="P6" s="10" t="s">
        <v>5</v>
      </c>
      <c r="Q6" s="27" t="s">
        <v>1</v>
      </c>
      <c r="R6" s="10" t="s">
        <v>2</v>
      </c>
      <c r="S6" s="28" t="s">
        <v>3</v>
      </c>
      <c r="T6" s="10" t="s">
        <v>5</v>
      </c>
      <c r="U6" s="8"/>
      <c r="V6" s="8"/>
      <c r="W6" s="8"/>
      <c r="X6" s="8"/>
    </row>
    <row r="7" spans="2:25" ht="13.5" customHeight="1" x14ac:dyDescent="0.15">
      <c r="B7" s="5"/>
      <c r="C7" s="6"/>
      <c r="D7" s="6"/>
      <c r="E7" s="12"/>
      <c r="F7" s="13"/>
      <c r="G7" s="14" t="s">
        <v>4</v>
      </c>
      <c r="H7" s="13"/>
      <c r="I7" s="12"/>
      <c r="J7" s="13"/>
      <c r="K7" s="14" t="s">
        <v>89</v>
      </c>
      <c r="L7" s="13"/>
      <c r="M7" s="12"/>
      <c r="N7" s="13"/>
      <c r="O7" s="14" t="s">
        <v>4</v>
      </c>
      <c r="P7" s="13"/>
      <c r="Q7" s="12"/>
      <c r="R7" s="13"/>
      <c r="S7" s="14" t="s">
        <v>4</v>
      </c>
      <c r="T7" s="13"/>
      <c r="U7" s="8"/>
      <c r="V7" s="8"/>
      <c r="W7" s="8"/>
      <c r="X7" s="8"/>
    </row>
    <row r="8" spans="2:25" s="36" customFormat="1" ht="13.5" customHeight="1" x14ac:dyDescent="0.15">
      <c r="B8" s="31" t="s">
        <v>58</v>
      </c>
      <c r="C8" s="101">
        <v>19</v>
      </c>
      <c r="D8" s="19" t="s">
        <v>59</v>
      </c>
      <c r="E8" s="199" t="s">
        <v>110</v>
      </c>
      <c r="F8" s="207" t="s">
        <v>110</v>
      </c>
      <c r="G8" s="199" t="s">
        <v>110</v>
      </c>
      <c r="H8" s="205" t="s">
        <v>110</v>
      </c>
      <c r="I8" s="199" t="s">
        <v>110</v>
      </c>
      <c r="J8" s="207" t="s">
        <v>110</v>
      </c>
      <c r="K8" s="199" t="s">
        <v>110</v>
      </c>
      <c r="L8" s="69">
        <v>4972</v>
      </c>
      <c r="M8" s="48">
        <v>3885</v>
      </c>
      <c r="N8" s="49">
        <v>4935</v>
      </c>
      <c r="O8" s="48">
        <v>4212</v>
      </c>
      <c r="P8" s="69">
        <v>33333</v>
      </c>
      <c r="Q8" s="48">
        <v>4725</v>
      </c>
      <c r="R8" s="49">
        <v>5355</v>
      </c>
      <c r="S8" s="48">
        <v>4970</v>
      </c>
      <c r="T8" s="69">
        <v>50053</v>
      </c>
      <c r="U8" s="8"/>
      <c r="V8" s="49"/>
      <c r="W8" s="8"/>
      <c r="X8" s="8"/>
      <c r="Y8" s="19"/>
    </row>
    <row r="9" spans="2:25" s="36" customFormat="1" ht="13.5" customHeight="1" x14ac:dyDescent="0.15">
      <c r="B9" s="31"/>
      <c r="C9" s="101">
        <v>20</v>
      </c>
      <c r="D9" s="8"/>
      <c r="E9" s="199" t="s">
        <v>110</v>
      </c>
      <c r="F9" s="207" t="s">
        <v>110</v>
      </c>
      <c r="G9" s="199" t="s">
        <v>110</v>
      </c>
      <c r="H9" s="205" t="s">
        <v>110</v>
      </c>
      <c r="I9" s="199" t="s">
        <v>110</v>
      </c>
      <c r="J9" s="207" t="s">
        <v>110</v>
      </c>
      <c r="K9" s="199" t="s">
        <v>110</v>
      </c>
      <c r="L9" s="69">
        <v>7945</v>
      </c>
      <c r="M9" s="48">
        <v>2730</v>
      </c>
      <c r="N9" s="49">
        <v>4599</v>
      </c>
      <c r="O9" s="48">
        <v>3439</v>
      </c>
      <c r="P9" s="69">
        <v>31777</v>
      </c>
      <c r="Q9" s="48">
        <v>3780</v>
      </c>
      <c r="R9" s="49">
        <v>5460</v>
      </c>
      <c r="S9" s="48">
        <v>4585</v>
      </c>
      <c r="T9" s="69">
        <v>39193</v>
      </c>
      <c r="U9" s="8"/>
      <c r="V9" s="49"/>
      <c r="W9" s="8"/>
      <c r="X9" s="8"/>
      <c r="Y9" s="19"/>
    </row>
    <row r="10" spans="2:25" s="36" customFormat="1" ht="13.5" customHeight="1" x14ac:dyDescent="0.15">
      <c r="B10" s="31"/>
      <c r="C10" s="101">
        <v>21</v>
      </c>
      <c r="D10" s="8"/>
      <c r="E10" s="199" t="s">
        <v>110</v>
      </c>
      <c r="F10" s="207" t="s">
        <v>110</v>
      </c>
      <c r="G10" s="199" t="s">
        <v>110</v>
      </c>
      <c r="H10" s="69">
        <v>79</v>
      </c>
      <c r="I10" s="199" t="s">
        <v>110</v>
      </c>
      <c r="J10" s="207" t="s">
        <v>110</v>
      </c>
      <c r="K10" s="199" t="s">
        <v>110</v>
      </c>
      <c r="L10" s="69">
        <v>4041</v>
      </c>
      <c r="M10" s="48">
        <v>2520</v>
      </c>
      <c r="N10" s="49">
        <v>4200</v>
      </c>
      <c r="O10" s="48">
        <v>3039</v>
      </c>
      <c r="P10" s="69">
        <v>35400</v>
      </c>
      <c r="Q10" s="48">
        <v>3675</v>
      </c>
      <c r="R10" s="49">
        <v>4830</v>
      </c>
      <c r="S10" s="48">
        <v>4132</v>
      </c>
      <c r="T10" s="69">
        <v>51378</v>
      </c>
      <c r="U10" s="8"/>
      <c r="V10" s="49"/>
      <c r="W10" s="8"/>
      <c r="X10" s="8"/>
      <c r="Y10" s="19"/>
    </row>
    <row r="11" spans="2:25" s="36" customFormat="1" ht="13.5" customHeight="1" x14ac:dyDescent="0.15">
      <c r="B11" s="32"/>
      <c r="C11" s="102">
        <v>22</v>
      </c>
      <c r="D11" s="16"/>
      <c r="E11" s="200" t="s">
        <v>110</v>
      </c>
      <c r="F11" s="200" t="s">
        <v>110</v>
      </c>
      <c r="G11" s="200" t="s">
        <v>110</v>
      </c>
      <c r="H11" s="200" t="s">
        <v>110</v>
      </c>
      <c r="I11" s="200" t="s">
        <v>110</v>
      </c>
      <c r="J11" s="200" t="s">
        <v>110</v>
      </c>
      <c r="K11" s="200" t="s">
        <v>110</v>
      </c>
      <c r="L11" s="50">
        <v>2165</v>
      </c>
      <c r="M11" s="50">
        <v>2520</v>
      </c>
      <c r="N11" s="50">
        <v>3990</v>
      </c>
      <c r="O11" s="50">
        <v>3134</v>
      </c>
      <c r="P11" s="50">
        <v>30481</v>
      </c>
      <c r="Q11" s="50">
        <v>3465</v>
      </c>
      <c r="R11" s="50">
        <v>4725</v>
      </c>
      <c r="S11" s="50">
        <v>4033</v>
      </c>
      <c r="T11" s="52">
        <v>45996</v>
      </c>
      <c r="U11" s="8"/>
      <c r="V11" s="8"/>
      <c r="W11" s="8"/>
      <c r="X11" s="8"/>
      <c r="Y11" s="19"/>
    </row>
    <row r="12" spans="2:25" s="36" customFormat="1" ht="13.5" customHeight="1" x14ac:dyDescent="0.15">
      <c r="B12" s="31" t="s">
        <v>170</v>
      </c>
      <c r="C12" s="8">
        <v>6</v>
      </c>
      <c r="D12" s="15" t="s">
        <v>180</v>
      </c>
      <c r="E12" s="199" t="s">
        <v>110</v>
      </c>
      <c r="F12" s="207" t="s">
        <v>110</v>
      </c>
      <c r="G12" s="199" t="s">
        <v>110</v>
      </c>
      <c r="H12" s="205" t="s">
        <v>110</v>
      </c>
      <c r="I12" s="199" t="s">
        <v>110</v>
      </c>
      <c r="J12" s="207" t="s">
        <v>110</v>
      </c>
      <c r="K12" s="199" t="s">
        <v>110</v>
      </c>
      <c r="L12" s="69">
        <v>29</v>
      </c>
      <c r="M12" s="48">
        <v>3045</v>
      </c>
      <c r="N12" s="49">
        <v>3465</v>
      </c>
      <c r="O12" s="48">
        <v>3291</v>
      </c>
      <c r="P12" s="69">
        <v>2582</v>
      </c>
      <c r="Q12" s="48">
        <v>3465</v>
      </c>
      <c r="R12" s="49">
        <v>4410</v>
      </c>
      <c r="S12" s="48">
        <v>3989</v>
      </c>
      <c r="T12" s="69">
        <v>3823</v>
      </c>
      <c r="U12" s="30"/>
      <c r="V12" s="30"/>
      <c r="W12" s="30"/>
      <c r="X12" s="30"/>
    </row>
    <row r="13" spans="2:25" s="36" customFormat="1" ht="13.5" customHeight="1" x14ac:dyDescent="0.15">
      <c r="B13" s="31"/>
      <c r="C13" s="8">
        <v>7</v>
      </c>
      <c r="D13" s="15"/>
      <c r="E13" s="199" t="s">
        <v>110</v>
      </c>
      <c r="F13" s="207" t="s">
        <v>110</v>
      </c>
      <c r="G13" s="199" t="s">
        <v>110</v>
      </c>
      <c r="H13" s="205" t="s">
        <v>110</v>
      </c>
      <c r="I13" s="199" t="s">
        <v>110</v>
      </c>
      <c r="J13" s="207" t="s">
        <v>110</v>
      </c>
      <c r="K13" s="199" t="s">
        <v>110</v>
      </c>
      <c r="L13" s="69">
        <v>308</v>
      </c>
      <c r="M13" s="48">
        <v>2751</v>
      </c>
      <c r="N13" s="49">
        <v>3465</v>
      </c>
      <c r="O13" s="48">
        <v>2836</v>
      </c>
      <c r="P13" s="69">
        <v>2417</v>
      </c>
      <c r="Q13" s="48">
        <v>3675</v>
      </c>
      <c r="R13" s="49">
        <v>4725</v>
      </c>
      <c r="S13" s="48">
        <v>3951</v>
      </c>
      <c r="T13" s="69">
        <v>3766</v>
      </c>
      <c r="U13" s="30"/>
      <c r="V13" s="30"/>
      <c r="W13" s="30"/>
      <c r="X13" s="30"/>
    </row>
    <row r="14" spans="2:25" s="36" customFormat="1" ht="13.5" customHeight="1" x14ac:dyDescent="0.15">
      <c r="B14" s="31"/>
      <c r="C14" s="8">
        <v>8</v>
      </c>
      <c r="D14" s="15"/>
      <c r="E14" s="199" t="s">
        <v>110</v>
      </c>
      <c r="F14" s="207" t="s">
        <v>110</v>
      </c>
      <c r="G14" s="199" t="s">
        <v>110</v>
      </c>
      <c r="H14" s="205" t="s">
        <v>110</v>
      </c>
      <c r="I14" s="199" t="s">
        <v>110</v>
      </c>
      <c r="J14" s="207" t="s">
        <v>110</v>
      </c>
      <c r="K14" s="199" t="s">
        <v>110</v>
      </c>
      <c r="L14" s="69">
        <v>275</v>
      </c>
      <c r="M14" s="48">
        <v>2940</v>
      </c>
      <c r="N14" s="49">
        <v>3675</v>
      </c>
      <c r="O14" s="48">
        <v>3098</v>
      </c>
      <c r="P14" s="69">
        <v>2980</v>
      </c>
      <c r="Q14" s="48">
        <v>3675</v>
      </c>
      <c r="R14" s="49">
        <v>4410</v>
      </c>
      <c r="S14" s="48">
        <v>4042</v>
      </c>
      <c r="T14" s="69">
        <v>3714</v>
      </c>
      <c r="U14" s="30"/>
      <c r="V14" s="30"/>
      <c r="W14" s="30"/>
      <c r="X14" s="30"/>
    </row>
    <row r="15" spans="2:25" s="36" customFormat="1" ht="13.5" customHeight="1" x14ac:dyDescent="0.15">
      <c r="B15" s="31"/>
      <c r="C15" s="8">
        <v>9</v>
      </c>
      <c r="D15" s="15"/>
      <c r="E15" s="205" t="s">
        <v>110</v>
      </c>
      <c r="F15" s="207" t="s">
        <v>110</v>
      </c>
      <c r="G15" s="199" t="s">
        <v>110</v>
      </c>
      <c r="H15" s="205" t="s">
        <v>110</v>
      </c>
      <c r="I15" s="199" t="s">
        <v>110</v>
      </c>
      <c r="J15" s="207" t="s">
        <v>110</v>
      </c>
      <c r="K15" s="199" t="s">
        <v>110</v>
      </c>
      <c r="L15" s="69">
        <v>190</v>
      </c>
      <c r="M15" s="48">
        <v>3150</v>
      </c>
      <c r="N15" s="49">
        <v>3675</v>
      </c>
      <c r="O15" s="48">
        <v>3319</v>
      </c>
      <c r="P15" s="69">
        <v>2561</v>
      </c>
      <c r="Q15" s="48">
        <v>3780</v>
      </c>
      <c r="R15" s="49">
        <v>4200</v>
      </c>
      <c r="S15" s="48">
        <v>3973</v>
      </c>
      <c r="T15" s="69">
        <v>3499</v>
      </c>
      <c r="U15" s="30"/>
      <c r="V15" s="30"/>
      <c r="W15" s="30"/>
      <c r="X15" s="30"/>
    </row>
    <row r="16" spans="2:25" s="36" customFormat="1" ht="13.5" customHeight="1" x14ac:dyDescent="0.15">
      <c r="B16" s="31"/>
      <c r="C16" s="8">
        <v>10</v>
      </c>
      <c r="D16" s="15"/>
      <c r="E16" s="199">
        <v>0</v>
      </c>
      <c r="F16" s="199">
        <v>0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48">
        <v>135</v>
      </c>
      <c r="M16" s="48">
        <v>3150</v>
      </c>
      <c r="N16" s="48">
        <v>3675</v>
      </c>
      <c r="O16" s="48">
        <v>3292.1228571428564</v>
      </c>
      <c r="P16" s="48">
        <v>3010.1</v>
      </c>
      <c r="Q16" s="48">
        <v>3885</v>
      </c>
      <c r="R16" s="48">
        <v>4515</v>
      </c>
      <c r="S16" s="48">
        <v>4216.1081395348838</v>
      </c>
      <c r="T16" s="48">
        <v>3289.3</v>
      </c>
      <c r="U16" s="30"/>
      <c r="V16" s="30"/>
      <c r="W16" s="30"/>
      <c r="X16" s="30"/>
    </row>
    <row r="17" spans="2:24" s="36" customFormat="1" ht="13.5" customHeight="1" x14ac:dyDescent="0.15">
      <c r="B17" s="31"/>
      <c r="C17" s="8">
        <v>11</v>
      </c>
      <c r="D17" s="15"/>
      <c r="E17" s="199">
        <v>0</v>
      </c>
      <c r="F17" s="199">
        <v>0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48">
        <v>1072</v>
      </c>
      <c r="M17" s="48">
        <v>3150</v>
      </c>
      <c r="N17" s="48">
        <v>3885</v>
      </c>
      <c r="O17" s="48">
        <v>3408.5198555956672</v>
      </c>
      <c r="P17" s="48">
        <v>2513.1</v>
      </c>
      <c r="Q17" s="48">
        <v>3675</v>
      </c>
      <c r="R17" s="48">
        <v>4410</v>
      </c>
      <c r="S17" s="48">
        <v>4112.1363405980746</v>
      </c>
      <c r="T17" s="69">
        <v>3759.8</v>
      </c>
      <c r="U17" s="30"/>
      <c r="V17" s="30"/>
      <c r="W17" s="30"/>
      <c r="X17" s="30"/>
    </row>
    <row r="18" spans="2:24" s="36" customFormat="1" ht="13.5" customHeight="1" x14ac:dyDescent="0.15">
      <c r="B18" s="31"/>
      <c r="C18" s="8">
        <v>12</v>
      </c>
      <c r="D18" s="15"/>
      <c r="E18" s="199">
        <v>0</v>
      </c>
      <c r="F18" s="199">
        <v>0</v>
      </c>
      <c r="G18" s="199">
        <v>0</v>
      </c>
      <c r="H18" s="199">
        <v>0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48">
        <v>4200</v>
      </c>
      <c r="R18" s="48">
        <v>4200</v>
      </c>
      <c r="S18" s="48">
        <v>4200</v>
      </c>
      <c r="T18" s="69">
        <v>3422.4</v>
      </c>
      <c r="U18" s="30"/>
      <c r="V18" s="30"/>
      <c r="W18" s="30"/>
      <c r="X18" s="30"/>
    </row>
    <row r="19" spans="2:24" s="36" customFormat="1" ht="13.5" customHeight="1" x14ac:dyDescent="0.15">
      <c r="B19" s="31" t="s">
        <v>164</v>
      </c>
      <c r="C19" s="8">
        <v>1</v>
      </c>
      <c r="D19" s="15" t="s">
        <v>165</v>
      </c>
      <c r="E19" s="199">
        <v>0</v>
      </c>
      <c r="F19" s="199">
        <v>0</v>
      </c>
      <c r="G19" s="199">
        <v>0</v>
      </c>
      <c r="H19" s="199">
        <v>0</v>
      </c>
      <c r="I19" s="199">
        <v>0</v>
      </c>
      <c r="J19" s="199">
        <v>0</v>
      </c>
      <c r="K19" s="199">
        <v>0</v>
      </c>
      <c r="L19" s="48">
        <v>716.1</v>
      </c>
      <c r="M19" s="48">
        <v>2940</v>
      </c>
      <c r="N19" s="48">
        <v>3780</v>
      </c>
      <c r="O19" s="48">
        <v>3421.77882529618</v>
      </c>
      <c r="P19" s="48">
        <v>3229.7</v>
      </c>
      <c r="Q19" s="48">
        <v>3990</v>
      </c>
      <c r="R19" s="48">
        <v>4725</v>
      </c>
      <c r="S19" s="48">
        <v>4187.2872195785185</v>
      </c>
      <c r="T19" s="69">
        <v>2803.1</v>
      </c>
      <c r="U19" s="30"/>
      <c r="V19" s="30"/>
      <c r="W19" s="30"/>
      <c r="X19" s="30"/>
    </row>
    <row r="20" spans="2:24" s="36" customFormat="1" ht="13.5" customHeight="1" x14ac:dyDescent="0.15">
      <c r="B20" s="31"/>
      <c r="C20" s="8">
        <v>2</v>
      </c>
      <c r="D20" s="15"/>
      <c r="E20" s="199">
        <v>0</v>
      </c>
      <c r="F20" s="199">
        <v>0</v>
      </c>
      <c r="G20" s="199">
        <v>0</v>
      </c>
      <c r="H20" s="199">
        <v>0</v>
      </c>
      <c r="I20" s="199">
        <v>3780</v>
      </c>
      <c r="J20" s="199">
        <v>4066.65</v>
      </c>
      <c r="K20" s="199">
        <v>3840.2366650648733</v>
      </c>
      <c r="L20" s="48">
        <v>842.3</v>
      </c>
      <c r="M20" s="48">
        <v>2940</v>
      </c>
      <c r="N20" s="48">
        <v>3885</v>
      </c>
      <c r="O20" s="48">
        <v>3369.1653144016236</v>
      </c>
      <c r="P20" s="48">
        <v>2387</v>
      </c>
      <c r="Q20" s="48">
        <v>3990</v>
      </c>
      <c r="R20" s="48">
        <v>4410</v>
      </c>
      <c r="S20" s="48">
        <v>4164.7165991902839</v>
      </c>
      <c r="T20" s="69">
        <v>3132.9</v>
      </c>
      <c r="U20" s="30"/>
      <c r="V20" s="30"/>
      <c r="W20" s="30"/>
      <c r="X20" s="30"/>
    </row>
    <row r="21" spans="2:24" s="36" customFormat="1" ht="13.5" customHeight="1" x14ac:dyDescent="0.15">
      <c r="B21" s="31"/>
      <c r="C21" s="8">
        <v>3</v>
      </c>
      <c r="D21" s="15"/>
      <c r="E21" s="199">
        <v>0</v>
      </c>
      <c r="F21" s="199">
        <v>0</v>
      </c>
      <c r="G21" s="199">
        <v>0</v>
      </c>
      <c r="H21" s="199">
        <v>0</v>
      </c>
      <c r="I21" s="199">
        <v>0</v>
      </c>
      <c r="J21" s="199">
        <v>0</v>
      </c>
      <c r="K21" s="199">
        <v>0</v>
      </c>
      <c r="L21" s="48">
        <v>135.80000000000001</v>
      </c>
      <c r="M21" s="48">
        <v>2625</v>
      </c>
      <c r="N21" s="48">
        <v>3465</v>
      </c>
      <c r="O21" s="48">
        <v>3106.1632824143071</v>
      </c>
      <c r="P21" s="48">
        <v>2383</v>
      </c>
      <c r="Q21" s="48">
        <v>3675</v>
      </c>
      <c r="R21" s="48">
        <v>4515</v>
      </c>
      <c r="S21" s="48">
        <v>4125.0715502555377</v>
      </c>
      <c r="T21" s="69">
        <v>2734.2</v>
      </c>
      <c r="U21" s="30"/>
      <c r="V21" s="30"/>
      <c r="W21" s="30"/>
      <c r="X21" s="30"/>
    </row>
    <row r="22" spans="2:24" s="36" customFormat="1" ht="13.5" customHeight="1" x14ac:dyDescent="0.15">
      <c r="B22" s="31"/>
      <c r="C22" s="8">
        <v>4</v>
      </c>
      <c r="D22" s="15"/>
      <c r="E22" s="199">
        <v>0</v>
      </c>
      <c r="F22" s="199">
        <v>0</v>
      </c>
      <c r="G22" s="199">
        <v>0</v>
      </c>
      <c r="H22" s="199">
        <v>0</v>
      </c>
      <c r="I22" s="199">
        <v>3686.55</v>
      </c>
      <c r="J22" s="199">
        <v>4466.7</v>
      </c>
      <c r="K22" s="199">
        <v>4281.198611455492</v>
      </c>
      <c r="L22" s="48">
        <v>478.2</v>
      </c>
      <c r="M22" s="48">
        <v>2730</v>
      </c>
      <c r="N22" s="48">
        <v>3570</v>
      </c>
      <c r="O22" s="48">
        <v>3104.2257462686562</v>
      </c>
      <c r="P22" s="48">
        <v>3399.8</v>
      </c>
      <c r="Q22" s="48">
        <v>3675</v>
      </c>
      <c r="R22" s="48">
        <v>4565.4000000000005</v>
      </c>
      <c r="S22" s="48">
        <v>4114.1308690673122</v>
      </c>
      <c r="T22" s="69">
        <v>4969.8</v>
      </c>
      <c r="U22" s="30"/>
      <c r="V22" s="30"/>
      <c r="W22" s="30"/>
      <c r="X22" s="30"/>
    </row>
    <row r="23" spans="2:24" s="36" customFormat="1" ht="13.5" customHeight="1" x14ac:dyDescent="0.15">
      <c r="B23" s="31"/>
      <c r="C23" s="8">
        <v>5</v>
      </c>
      <c r="D23" s="15"/>
      <c r="E23" s="199">
        <v>0</v>
      </c>
      <c r="F23" s="199">
        <v>0</v>
      </c>
      <c r="G23" s="199">
        <v>0</v>
      </c>
      <c r="H23" s="199">
        <v>0</v>
      </c>
      <c r="I23" s="199">
        <v>3932.25</v>
      </c>
      <c r="J23" s="199">
        <v>4405.8</v>
      </c>
      <c r="K23" s="199">
        <v>4154.0098619329392</v>
      </c>
      <c r="L23" s="48">
        <v>248.8</v>
      </c>
      <c r="M23" s="48">
        <v>2730</v>
      </c>
      <c r="N23" s="48">
        <v>3570</v>
      </c>
      <c r="O23" s="48">
        <v>2927.7741796200362</v>
      </c>
      <c r="P23" s="48">
        <v>3028.6</v>
      </c>
      <c r="Q23" s="48">
        <v>3675</v>
      </c>
      <c r="R23" s="48">
        <v>4620</v>
      </c>
      <c r="S23" s="48">
        <v>4137.9453320019975</v>
      </c>
      <c r="T23" s="69">
        <v>4530</v>
      </c>
      <c r="U23" s="30"/>
      <c r="V23" s="30"/>
      <c r="W23" s="30"/>
      <c r="X23" s="30"/>
    </row>
    <row r="24" spans="2:24" s="36" customFormat="1" ht="13.5" customHeight="1" x14ac:dyDescent="0.15">
      <c r="B24" s="32"/>
      <c r="C24" s="6">
        <v>6</v>
      </c>
      <c r="D24" s="16"/>
      <c r="E24" s="200">
        <v>0</v>
      </c>
      <c r="F24" s="200">
        <v>0</v>
      </c>
      <c r="G24" s="200">
        <v>0</v>
      </c>
      <c r="H24" s="200">
        <v>0</v>
      </c>
      <c r="I24" s="200">
        <v>0</v>
      </c>
      <c r="J24" s="200">
        <v>0</v>
      </c>
      <c r="K24" s="200">
        <v>0</v>
      </c>
      <c r="L24" s="50">
        <v>0</v>
      </c>
      <c r="M24" s="50">
        <v>2730</v>
      </c>
      <c r="N24" s="50">
        <v>3864</v>
      </c>
      <c r="O24" s="50">
        <v>3303.0249370277074</v>
      </c>
      <c r="P24" s="50">
        <v>3571.2</v>
      </c>
      <c r="Q24" s="50">
        <v>3622.5</v>
      </c>
      <c r="R24" s="50">
        <v>4620</v>
      </c>
      <c r="S24" s="50">
        <v>3952.8860435339316</v>
      </c>
      <c r="T24" s="52">
        <v>5028.3</v>
      </c>
      <c r="U24" s="30"/>
      <c r="V24" s="30"/>
      <c r="W24" s="30"/>
      <c r="X24" s="30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U42"/>
  <sheetViews>
    <sheetView zoomScale="75" workbookViewId="0"/>
  </sheetViews>
  <sheetFormatPr defaultColWidth="7.5" defaultRowHeight="12" x14ac:dyDescent="0.15"/>
  <cols>
    <col min="1" max="1" width="1" style="1" customWidth="1"/>
    <col min="2" max="2" width="4.125" style="1" customWidth="1"/>
    <col min="3" max="4" width="2.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1" ht="15" customHeight="1" x14ac:dyDescent="0.15">
      <c r="B1" s="107"/>
      <c r="C1" s="107"/>
      <c r="D1" s="107"/>
    </row>
    <row r="2" spans="2:21" ht="12.75" customHeight="1" x14ac:dyDescent="0.15">
      <c r="B2" s="1" t="s">
        <v>72</v>
      </c>
      <c r="C2" s="74"/>
      <c r="D2" s="74"/>
    </row>
    <row r="3" spans="2:21" ht="12.75" customHeight="1" x14ac:dyDescent="0.15">
      <c r="B3" s="74"/>
      <c r="C3" s="74"/>
      <c r="D3" s="74"/>
      <c r="P3" s="18"/>
      <c r="T3" s="18" t="s">
        <v>0</v>
      </c>
    </row>
    <row r="4" spans="2:21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1" ht="14.25" customHeight="1" x14ac:dyDescent="0.15">
      <c r="B5" s="78"/>
      <c r="C5" s="76" t="s">
        <v>155</v>
      </c>
      <c r="D5" s="77"/>
      <c r="E5" s="83">
        <v>4</v>
      </c>
      <c r="F5" s="84"/>
      <c r="G5" s="84"/>
      <c r="H5" s="85"/>
      <c r="I5" s="83">
        <v>3</v>
      </c>
      <c r="J5" s="84"/>
      <c r="K5" s="84"/>
      <c r="L5" s="85"/>
      <c r="M5" s="83">
        <v>2</v>
      </c>
      <c r="N5" s="84"/>
      <c r="O5" s="84"/>
      <c r="P5" s="85"/>
      <c r="Q5" s="83">
        <v>3</v>
      </c>
      <c r="R5" s="84"/>
      <c r="S5" s="84"/>
      <c r="T5" s="85"/>
    </row>
    <row r="6" spans="2:21" ht="14.25" customHeight="1" x14ac:dyDescent="0.15">
      <c r="B6" s="75"/>
      <c r="C6" s="76" t="s">
        <v>156</v>
      </c>
      <c r="D6" s="77"/>
      <c r="E6" s="83" t="s">
        <v>157</v>
      </c>
      <c r="F6" s="84"/>
      <c r="G6" s="84"/>
      <c r="H6" s="85"/>
      <c r="I6" s="83" t="s">
        <v>157</v>
      </c>
      <c r="J6" s="84"/>
      <c r="K6" s="84"/>
      <c r="L6" s="85"/>
      <c r="M6" s="83" t="s">
        <v>158</v>
      </c>
      <c r="N6" s="84"/>
      <c r="O6" s="84"/>
      <c r="P6" s="85"/>
      <c r="Q6" s="83" t="s">
        <v>159</v>
      </c>
      <c r="R6" s="84"/>
      <c r="S6" s="84"/>
      <c r="T6" s="85"/>
    </row>
    <row r="7" spans="2:21" ht="14.25" customHeight="1" x14ac:dyDescent="0.15">
      <c r="B7" s="79" t="s">
        <v>137</v>
      </c>
      <c r="C7" s="80"/>
      <c r="D7" s="40"/>
      <c r="E7" s="86" t="s">
        <v>86</v>
      </c>
      <c r="F7" s="86" t="s">
        <v>87</v>
      </c>
      <c r="G7" s="87" t="s">
        <v>7</v>
      </c>
      <c r="H7" s="86" t="s">
        <v>5</v>
      </c>
      <c r="I7" s="86" t="s">
        <v>86</v>
      </c>
      <c r="J7" s="86" t="s">
        <v>87</v>
      </c>
      <c r="K7" s="87" t="s">
        <v>7</v>
      </c>
      <c r="L7" s="86" t="s">
        <v>5</v>
      </c>
      <c r="M7" s="86" t="s">
        <v>86</v>
      </c>
      <c r="N7" s="86" t="s">
        <v>87</v>
      </c>
      <c r="O7" s="87" t="s">
        <v>7</v>
      </c>
      <c r="P7" s="86" t="s">
        <v>5</v>
      </c>
      <c r="Q7" s="86" t="s">
        <v>86</v>
      </c>
      <c r="R7" s="86" t="s">
        <v>87</v>
      </c>
      <c r="S7" s="87" t="s">
        <v>7</v>
      </c>
      <c r="T7" s="86" t="s">
        <v>5</v>
      </c>
    </row>
    <row r="8" spans="2:21" ht="14.25" customHeight="1" x14ac:dyDescent="0.15">
      <c r="B8" s="55" t="s">
        <v>58</v>
      </c>
      <c r="C8" s="3">
        <v>18</v>
      </c>
      <c r="D8" s="33" t="s">
        <v>59</v>
      </c>
      <c r="E8" s="88">
        <v>2940</v>
      </c>
      <c r="F8" s="88">
        <v>3990</v>
      </c>
      <c r="G8" s="88">
        <v>3362</v>
      </c>
      <c r="H8" s="88">
        <v>785896</v>
      </c>
      <c r="I8" s="88">
        <v>2700</v>
      </c>
      <c r="J8" s="88">
        <v>3465</v>
      </c>
      <c r="K8" s="88">
        <v>3090</v>
      </c>
      <c r="L8" s="88">
        <v>1570965</v>
      </c>
      <c r="M8" s="88">
        <v>1365</v>
      </c>
      <c r="N8" s="88">
        <v>1733</v>
      </c>
      <c r="O8" s="88">
        <v>1588</v>
      </c>
      <c r="P8" s="88">
        <v>83768</v>
      </c>
      <c r="Q8" s="88">
        <v>2100</v>
      </c>
      <c r="R8" s="88">
        <v>2730</v>
      </c>
      <c r="S8" s="88">
        <v>2405</v>
      </c>
      <c r="T8" s="88">
        <v>610797</v>
      </c>
      <c r="U8" s="17"/>
    </row>
    <row r="9" spans="2:21" ht="14.25" customHeight="1" x14ac:dyDescent="0.15">
      <c r="B9" s="81"/>
      <c r="C9" s="3">
        <v>19</v>
      </c>
      <c r="D9" s="113"/>
      <c r="E9" s="88">
        <v>2940</v>
      </c>
      <c r="F9" s="88">
        <v>3833</v>
      </c>
      <c r="G9" s="88">
        <v>3312</v>
      </c>
      <c r="H9" s="88">
        <v>832060</v>
      </c>
      <c r="I9" s="88">
        <v>2667</v>
      </c>
      <c r="J9" s="88">
        <v>3255</v>
      </c>
      <c r="K9" s="88">
        <v>2999</v>
      </c>
      <c r="L9" s="88">
        <v>1372220</v>
      </c>
      <c r="M9" s="88">
        <v>1155</v>
      </c>
      <c r="N9" s="88">
        <v>1764</v>
      </c>
      <c r="O9" s="88">
        <v>1450</v>
      </c>
      <c r="P9" s="88">
        <v>844398</v>
      </c>
      <c r="Q9" s="88">
        <v>1943</v>
      </c>
      <c r="R9" s="88">
        <v>2536</v>
      </c>
      <c r="S9" s="88">
        <v>2329</v>
      </c>
      <c r="T9" s="88">
        <v>834916</v>
      </c>
      <c r="U9" s="17"/>
    </row>
    <row r="10" spans="2:21" ht="14.25" customHeight="1" x14ac:dyDescent="0.15">
      <c r="B10" s="81"/>
      <c r="C10" s="3">
        <v>20</v>
      </c>
      <c r="D10" s="113"/>
      <c r="E10" s="88">
        <v>2730</v>
      </c>
      <c r="F10" s="88">
        <v>3570</v>
      </c>
      <c r="G10" s="88">
        <v>3084</v>
      </c>
      <c r="H10" s="88">
        <v>663788</v>
      </c>
      <c r="I10" s="88">
        <v>2100</v>
      </c>
      <c r="J10" s="88">
        <v>3150</v>
      </c>
      <c r="K10" s="88">
        <v>2694</v>
      </c>
      <c r="L10" s="88">
        <v>1053517</v>
      </c>
      <c r="M10" s="88">
        <v>1260</v>
      </c>
      <c r="N10" s="88">
        <v>1674</v>
      </c>
      <c r="O10" s="88">
        <v>1444</v>
      </c>
      <c r="P10" s="88">
        <v>854238</v>
      </c>
      <c r="Q10" s="88">
        <v>1838</v>
      </c>
      <c r="R10" s="88">
        <v>2604</v>
      </c>
      <c r="S10" s="88">
        <v>2238</v>
      </c>
      <c r="T10" s="88">
        <v>799697</v>
      </c>
      <c r="U10" s="17"/>
    </row>
    <row r="11" spans="2:21" ht="14.25" customHeight="1" x14ac:dyDescent="0.15">
      <c r="B11" s="81"/>
      <c r="C11" s="3">
        <v>21</v>
      </c>
      <c r="D11" s="113"/>
      <c r="E11" s="88">
        <v>2310</v>
      </c>
      <c r="F11" s="88">
        <v>3297</v>
      </c>
      <c r="G11" s="88">
        <v>2875</v>
      </c>
      <c r="H11" s="88">
        <v>725583</v>
      </c>
      <c r="I11" s="88">
        <v>1995</v>
      </c>
      <c r="J11" s="88">
        <v>2835</v>
      </c>
      <c r="K11" s="88">
        <v>2475</v>
      </c>
      <c r="L11" s="88">
        <v>967057</v>
      </c>
      <c r="M11" s="88">
        <v>1260</v>
      </c>
      <c r="N11" s="88">
        <v>1680</v>
      </c>
      <c r="O11" s="88">
        <v>1443</v>
      </c>
      <c r="P11" s="88">
        <v>711650</v>
      </c>
      <c r="Q11" s="88">
        <v>1680</v>
      </c>
      <c r="R11" s="88">
        <v>2485</v>
      </c>
      <c r="S11" s="88">
        <v>2135</v>
      </c>
      <c r="T11" s="88">
        <v>792497</v>
      </c>
      <c r="U11" s="17"/>
    </row>
    <row r="12" spans="2:21" ht="14.25" customHeight="1" x14ac:dyDescent="0.15">
      <c r="B12" s="182"/>
      <c r="C12" s="183">
        <v>22</v>
      </c>
      <c r="D12" s="184"/>
      <c r="E12" s="185">
        <v>2310</v>
      </c>
      <c r="F12" s="185">
        <v>3280</v>
      </c>
      <c r="G12" s="185">
        <v>2787</v>
      </c>
      <c r="H12" s="185">
        <v>576426</v>
      </c>
      <c r="I12" s="212">
        <v>2100</v>
      </c>
      <c r="J12" s="185">
        <v>2756</v>
      </c>
      <c r="K12" s="50">
        <v>2465</v>
      </c>
      <c r="L12" s="185">
        <v>1003771</v>
      </c>
      <c r="M12" s="185">
        <v>1198</v>
      </c>
      <c r="N12" s="185">
        <v>1575</v>
      </c>
      <c r="O12" s="50">
        <v>1364</v>
      </c>
      <c r="P12" s="185">
        <v>633610</v>
      </c>
      <c r="Q12" s="211">
        <v>1680</v>
      </c>
      <c r="R12" s="212">
        <v>2520</v>
      </c>
      <c r="S12" s="50">
        <v>2103</v>
      </c>
      <c r="T12" s="212">
        <v>968302</v>
      </c>
      <c r="U12" s="17"/>
    </row>
    <row r="13" spans="2:21" ht="14.25" customHeight="1" x14ac:dyDescent="0.15">
      <c r="B13" s="82" t="s">
        <v>171</v>
      </c>
      <c r="C13" s="17">
        <v>9</v>
      </c>
      <c r="D13" s="114" t="s">
        <v>166</v>
      </c>
      <c r="E13" s="88">
        <v>2384</v>
      </c>
      <c r="F13" s="88">
        <v>2940</v>
      </c>
      <c r="G13" s="88">
        <v>2672</v>
      </c>
      <c r="H13" s="88">
        <v>61531</v>
      </c>
      <c r="I13" s="88">
        <v>1995</v>
      </c>
      <c r="J13" s="88">
        <v>2520</v>
      </c>
      <c r="K13" s="88">
        <v>2283</v>
      </c>
      <c r="L13" s="88">
        <v>87140</v>
      </c>
      <c r="M13" s="88">
        <v>1313</v>
      </c>
      <c r="N13" s="88">
        <v>1538</v>
      </c>
      <c r="O13" s="88">
        <v>1436</v>
      </c>
      <c r="P13" s="88">
        <v>71421</v>
      </c>
      <c r="Q13" s="88">
        <v>1899</v>
      </c>
      <c r="R13" s="88">
        <v>2310</v>
      </c>
      <c r="S13" s="88">
        <v>2090</v>
      </c>
      <c r="T13" s="88">
        <v>54900</v>
      </c>
      <c r="U13" s="17"/>
    </row>
    <row r="14" spans="2:21" ht="14.25" customHeight="1" x14ac:dyDescent="0.15">
      <c r="B14" s="82"/>
      <c r="C14" s="17">
        <v>10</v>
      </c>
      <c r="D14" s="114"/>
      <c r="E14" s="88">
        <v>2415</v>
      </c>
      <c r="F14" s="88">
        <v>2940</v>
      </c>
      <c r="G14" s="88">
        <v>2735</v>
      </c>
      <c r="H14" s="88">
        <v>56546</v>
      </c>
      <c r="I14" s="88">
        <v>2226</v>
      </c>
      <c r="J14" s="88">
        <v>2625</v>
      </c>
      <c r="K14" s="88">
        <v>2386</v>
      </c>
      <c r="L14" s="88">
        <v>51054</v>
      </c>
      <c r="M14" s="88">
        <v>1313</v>
      </c>
      <c r="N14" s="88">
        <v>1658</v>
      </c>
      <c r="O14" s="88">
        <v>1463</v>
      </c>
      <c r="P14" s="88">
        <v>52347</v>
      </c>
      <c r="Q14" s="88">
        <v>1890</v>
      </c>
      <c r="R14" s="88">
        <v>2205</v>
      </c>
      <c r="S14" s="88">
        <v>2035</v>
      </c>
      <c r="T14" s="88">
        <v>57561</v>
      </c>
      <c r="U14" s="17"/>
    </row>
    <row r="15" spans="2:21" ht="14.25" customHeight="1" x14ac:dyDescent="0.15">
      <c r="B15" s="82"/>
      <c r="C15" s="17">
        <v>11</v>
      </c>
      <c r="D15" s="114"/>
      <c r="E15" s="88">
        <v>2835</v>
      </c>
      <c r="F15" s="88">
        <v>3150</v>
      </c>
      <c r="G15" s="88">
        <v>2987</v>
      </c>
      <c r="H15" s="88">
        <v>68592</v>
      </c>
      <c r="I15" s="88">
        <v>2258</v>
      </c>
      <c r="J15" s="88">
        <v>2756</v>
      </c>
      <c r="K15" s="88">
        <v>2537</v>
      </c>
      <c r="L15" s="88">
        <v>83545</v>
      </c>
      <c r="M15" s="88">
        <v>1365</v>
      </c>
      <c r="N15" s="88">
        <v>1623</v>
      </c>
      <c r="O15" s="88">
        <v>1510</v>
      </c>
      <c r="P15" s="88">
        <v>48448</v>
      </c>
      <c r="Q15" s="88">
        <v>1785</v>
      </c>
      <c r="R15" s="88">
        <v>2237</v>
      </c>
      <c r="S15" s="88">
        <v>2034</v>
      </c>
      <c r="T15" s="88">
        <v>71090</v>
      </c>
      <c r="U15" s="17"/>
    </row>
    <row r="16" spans="2:21" ht="14.25" customHeight="1" x14ac:dyDescent="0.15">
      <c r="B16" s="31"/>
      <c r="C16" s="17">
        <v>12</v>
      </c>
      <c r="D16" s="15"/>
      <c r="E16" s="88">
        <v>2783</v>
      </c>
      <c r="F16" s="88">
        <v>3268</v>
      </c>
      <c r="G16" s="88">
        <v>2970</v>
      </c>
      <c r="H16" s="88">
        <v>97450</v>
      </c>
      <c r="I16" s="88">
        <v>2237</v>
      </c>
      <c r="J16" s="88">
        <v>2756</v>
      </c>
      <c r="K16" s="88">
        <v>2556</v>
      </c>
      <c r="L16" s="88">
        <v>141632</v>
      </c>
      <c r="M16" s="88">
        <v>1286</v>
      </c>
      <c r="N16" s="88">
        <v>1565</v>
      </c>
      <c r="O16" s="88">
        <v>1423</v>
      </c>
      <c r="P16" s="88">
        <v>56408</v>
      </c>
      <c r="Q16" s="88">
        <v>1827</v>
      </c>
      <c r="R16" s="88">
        <v>2237</v>
      </c>
      <c r="S16" s="88">
        <v>2048</v>
      </c>
      <c r="T16" s="88">
        <v>77999</v>
      </c>
      <c r="U16" s="17"/>
    </row>
    <row r="17" spans="2:21" ht="14.25" customHeight="1" x14ac:dyDescent="0.15">
      <c r="B17" s="31" t="s">
        <v>76</v>
      </c>
      <c r="C17" s="8">
        <v>1</v>
      </c>
      <c r="D17" s="15" t="s">
        <v>27</v>
      </c>
      <c r="E17" s="88">
        <v>2730</v>
      </c>
      <c r="F17" s="88">
        <v>2993</v>
      </c>
      <c r="G17" s="88">
        <v>2858</v>
      </c>
      <c r="H17" s="88">
        <v>49433</v>
      </c>
      <c r="I17" s="88">
        <v>2310</v>
      </c>
      <c r="J17" s="88">
        <v>2701</v>
      </c>
      <c r="K17" s="88">
        <v>2455</v>
      </c>
      <c r="L17" s="88">
        <v>108856</v>
      </c>
      <c r="M17" s="88">
        <v>1208</v>
      </c>
      <c r="N17" s="88">
        <v>1475</v>
      </c>
      <c r="O17" s="88">
        <v>1346</v>
      </c>
      <c r="P17" s="88">
        <v>45337</v>
      </c>
      <c r="Q17" s="88">
        <v>1890</v>
      </c>
      <c r="R17" s="88">
        <v>2202</v>
      </c>
      <c r="S17" s="88">
        <v>2040</v>
      </c>
      <c r="T17" s="88">
        <v>73763</v>
      </c>
      <c r="U17" s="17"/>
    </row>
    <row r="18" spans="2:21" ht="14.25" customHeight="1" x14ac:dyDescent="0.15">
      <c r="B18" s="31"/>
      <c r="C18" s="8">
        <v>2</v>
      </c>
      <c r="D18" s="15"/>
      <c r="E18" s="88">
        <v>2625</v>
      </c>
      <c r="F18" s="88">
        <v>2993</v>
      </c>
      <c r="G18" s="88">
        <v>2850</v>
      </c>
      <c r="H18" s="88">
        <v>40278</v>
      </c>
      <c r="I18" s="88">
        <v>2100</v>
      </c>
      <c r="J18" s="88">
        <v>2591</v>
      </c>
      <c r="K18" s="88">
        <v>2372</v>
      </c>
      <c r="L18" s="88">
        <v>79479</v>
      </c>
      <c r="M18" s="88">
        <v>1229</v>
      </c>
      <c r="N18" s="88">
        <v>1400</v>
      </c>
      <c r="O18" s="88">
        <v>1310</v>
      </c>
      <c r="P18" s="88">
        <v>51037</v>
      </c>
      <c r="Q18" s="88">
        <v>1680</v>
      </c>
      <c r="R18" s="88">
        <v>2100</v>
      </c>
      <c r="S18" s="88">
        <v>1928</v>
      </c>
      <c r="T18" s="88">
        <v>64365</v>
      </c>
      <c r="U18" s="17"/>
    </row>
    <row r="19" spans="2:21" ht="14.25" customHeight="1" x14ac:dyDescent="0.15">
      <c r="B19" s="31"/>
      <c r="C19" s="8">
        <v>3</v>
      </c>
      <c r="D19" s="15"/>
      <c r="E19" s="88">
        <v>2310</v>
      </c>
      <c r="F19" s="88">
        <v>2888</v>
      </c>
      <c r="G19" s="88">
        <v>2657</v>
      </c>
      <c r="H19" s="88">
        <v>50379</v>
      </c>
      <c r="I19" s="88">
        <v>2100</v>
      </c>
      <c r="J19" s="88">
        <v>2646</v>
      </c>
      <c r="K19" s="88">
        <v>2399</v>
      </c>
      <c r="L19" s="88">
        <v>96869</v>
      </c>
      <c r="M19" s="88">
        <v>1208</v>
      </c>
      <c r="N19" s="88">
        <v>1368</v>
      </c>
      <c r="O19" s="88">
        <v>1279</v>
      </c>
      <c r="P19" s="88">
        <v>66499</v>
      </c>
      <c r="Q19" s="88">
        <v>1680</v>
      </c>
      <c r="R19" s="88">
        <v>2237</v>
      </c>
      <c r="S19" s="88">
        <v>1953</v>
      </c>
      <c r="T19" s="88">
        <v>85594</v>
      </c>
      <c r="U19" s="17"/>
    </row>
    <row r="20" spans="2:21" ht="14.25" customHeight="1" x14ac:dyDescent="0.15">
      <c r="B20" s="31"/>
      <c r="C20" s="8">
        <v>4</v>
      </c>
      <c r="D20" s="15"/>
      <c r="E20" s="88">
        <v>2468</v>
      </c>
      <c r="F20" s="88">
        <v>2940</v>
      </c>
      <c r="G20" s="88">
        <v>2818</v>
      </c>
      <c r="H20" s="88">
        <v>43678</v>
      </c>
      <c r="I20" s="88">
        <v>2205</v>
      </c>
      <c r="J20" s="88">
        <v>2678</v>
      </c>
      <c r="K20" s="88">
        <v>2523</v>
      </c>
      <c r="L20" s="88">
        <v>62464</v>
      </c>
      <c r="M20" s="88">
        <v>1198</v>
      </c>
      <c r="N20" s="88">
        <v>1470</v>
      </c>
      <c r="O20" s="88">
        <v>1316</v>
      </c>
      <c r="P20" s="88">
        <v>34889</v>
      </c>
      <c r="Q20" s="88">
        <v>1995</v>
      </c>
      <c r="R20" s="88">
        <v>2363</v>
      </c>
      <c r="S20" s="88">
        <v>2176</v>
      </c>
      <c r="T20" s="88">
        <v>65440</v>
      </c>
      <c r="U20" s="17"/>
    </row>
    <row r="21" spans="2:21" ht="14.25" customHeight="1" x14ac:dyDescent="0.15">
      <c r="B21" s="31"/>
      <c r="C21" s="8">
        <v>5</v>
      </c>
      <c r="D21" s="15"/>
      <c r="E21" s="88">
        <v>2415</v>
      </c>
      <c r="F21" s="88">
        <v>2993</v>
      </c>
      <c r="G21" s="88">
        <v>2817</v>
      </c>
      <c r="H21" s="88">
        <v>57185</v>
      </c>
      <c r="I21" s="88">
        <v>2247</v>
      </c>
      <c r="J21" s="88">
        <v>2625</v>
      </c>
      <c r="K21" s="88">
        <v>2499</v>
      </c>
      <c r="L21" s="88">
        <v>90530</v>
      </c>
      <c r="M21" s="88">
        <v>1208</v>
      </c>
      <c r="N21" s="88">
        <v>1565</v>
      </c>
      <c r="O21" s="88">
        <v>1356</v>
      </c>
      <c r="P21" s="88">
        <v>60884</v>
      </c>
      <c r="Q21" s="88">
        <v>1974</v>
      </c>
      <c r="R21" s="88">
        <v>2363</v>
      </c>
      <c r="S21" s="88">
        <v>2170</v>
      </c>
      <c r="T21" s="88">
        <v>89145</v>
      </c>
      <c r="U21" s="17"/>
    </row>
    <row r="22" spans="2:21" ht="14.25" customHeight="1" x14ac:dyDescent="0.15">
      <c r="B22" s="31"/>
      <c r="C22" s="8">
        <v>6</v>
      </c>
      <c r="D22" s="15"/>
      <c r="E22" s="88">
        <v>2489</v>
      </c>
      <c r="F22" s="88">
        <v>2940</v>
      </c>
      <c r="G22" s="88">
        <v>2802</v>
      </c>
      <c r="H22" s="88">
        <v>45327</v>
      </c>
      <c r="I22" s="88">
        <v>2100</v>
      </c>
      <c r="J22" s="88">
        <v>2646</v>
      </c>
      <c r="K22" s="88">
        <v>2398</v>
      </c>
      <c r="L22" s="88">
        <v>77791</v>
      </c>
      <c r="M22" s="88">
        <v>1260</v>
      </c>
      <c r="N22" s="88">
        <v>1506</v>
      </c>
      <c r="O22" s="88">
        <v>1357</v>
      </c>
      <c r="P22" s="88">
        <v>51473</v>
      </c>
      <c r="Q22" s="88">
        <v>1785</v>
      </c>
      <c r="R22" s="88">
        <v>2426</v>
      </c>
      <c r="S22" s="88">
        <v>2156</v>
      </c>
      <c r="T22" s="88">
        <v>59693</v>
      </c>
      <c r="U22" s="17"/>
    </row>
    <row r="23" spans="2:21" ht="14.25" customHeight="1" x14ac:dyDescent="0.15">
      <c r="B23" s="31"/>
      <c r="C23" s="17">
        <v>7</v>
      </c>
      <c r="D23" s="15"/>
      <c r="E23" s="88">
        <v>2605</v>
      </c>
      <c r="F23" s="88">
        <v>2993</v>
      </c>
      <c r="G23" s="88">
        <v>2819</v>
      </c>
      <c r="H23" s="88">
        <v>42043</v>
      </c>
      <c r="I23" s="48">
        <v>2100</v>
      </c>
      <c r="J23" s="48">
        <v>2545</v>
      </c>
      <c r="K23" s="48">
        <v>2339</v>
      </c>
      <c r="L23" s="48">
        <v>58514</v>
      </c>
      <c r="M23" s="48">
        <v>1208</v>
      </c>
      <c r="N23" s="48">
        <v>1544</v>
      </c>
      <c r="O23" s="48">
        <v>1337</v>
      </c>
      <c r="P23" s="48">
        <v>39327</v>
      </c>
      <c r="Q23" s="48">
        <v>1701</v>
      </c>
      <c r="R23" s="48">
        <v>2363</v>
      </c>
      <c r="S23" s="48">
        <v>2065</v>
      </c>
      <c r="T23" s="48">
        <v>55130</v>
      </c>
      <c r="U23" s="17"/>
    </row>
    <row r="24" spans="2:21" ht="14.25" customHeight="1" x14ac:dyDescent="0.15">
      <c r="B24" s="162"/>
      <c r="C24" s="17">
        <v>8</v>
      </c>
      <c r="D24" s="17"/>
      <c r="E24" s="164">
        <v>2462</v>
      </c>
      <c r="F24" s="164">
        <v>2800</v>
      </c>
      <c r="G24" s="164">
        <v>2653.2</v>
      </c>
      <c r="H24" s="164">
        <v>42061</v>
      </c>
      <c r="I24" s="164">
        <v>2222</v>
      </c>
      <c r="J24" s="164">
        <v>2520</v>
      </c>
      <c r="K24" s="164">
        <v>2355</v>
      </c>
      <c r="L24" s="164">
        <v>78480</v>
      </c>
      <c r="M24" s="164">
        <v>1208</v>
      </c>
      <c r="N24" s="164">
        <v>1470</v>
      </c>
      <c r="O24" s="164">
        <v>1356</v>
      </c>
      <c r="P24" s="164">
        <v>70999</v>
      </c>
      <c r="Q24" s="164">
        <v>1733</v>
      </c>
      <c r="R24" s="164">
        <v>2289</v>
      </c>
      <c r="S24" s="164">
        <v>2008</v>
      </c>
      <c r="T24" s="165">
        <v>74735</v>
      </c>
      <c r="U24" s="17"/>
    </row>
    <row r="25" spans="2:21" ht="14.25" customHeight="1" x14ac:dyDescent="0.15">
      <c r="B25" s="162"/>
      <c r="C25" s="17">
        <v>9</v>
      </c>
      <c r="D25" s="17"/>
      <c r="E25" s="164">
        <v>2465</v>
      </c>
      <c r="F25" s="164">
        <v>2800</v>
      </c>
      <c r="G25" s="164">
        <v>2608.8000000000002</v>
      </c>
      <c r="H25" s="165">
        <v>45938</v>
      </c>
      <c r="I25" s="47">
        <v>2258</v>
      </c>
      <c r="J25" s="47">
        <v>2625</v>
      </c>
      <c r="K25" s="47">
        <v>2449</v>
      </c>
      <c r="L25" s="47">
        <v>92686</v>
      </c>
      <c r="M25" s="187">
        <v>1208</v>
      </c>
      <c r="N25" s="187">
        <v>1575</v>
      </c>
      <c r="O25" s="187">
        <v>1413</v>
      </c>
      <c r="P25" s="187">
        <v>48353</v>
      </c>
      <c r="Q25" s="47">
        <v>1838</v>
      </c>
      <c r="R25" s="47">
        <v>2315</v>
      </c>
      <c r="S25" s="47">
        <v>2002</v>
      </c>
      <c r="T25" s="48">
        <v>85242</v>
      </c>
      <c r="U25" s="17"/>
    </row>
    <row r="26" spans="2:21" ht="14.25" customHeight="1" x14ac:dyDescent="0.15">
      <c r="B26" s="162"/>
      <c r="C26" s="17">
        <v>10</v>
      </c>
      <c r="D26" s="114"/>
      <c r="E26" s="165">
        <v>2489</v>
      </c>
      <c r="F26" s="165">
        <v>2888</v>
      </c>
      <c r="G26" s="165">
        <v>2734</v>
      </c>
      <c r="H26" s="165">
        <v>44182.1</v>
      </c>
      <c r="I26" s="48">
        <v>2252.25</v>
      </c>
      <c r="J26" s="48">
        <v>2625</v>
      </c>
      <c r="K26" s="48">
        <v>2460.2990123850109</v>
      </c>
      <c r="L26" s="48">
        <v>65253.899999999994</v>
      </c>
      <c r="M26" s="142">
        <v>1207.5</v>
      </c>
      <c r="N26" s="142">
        <v>1564.5</v>
      </c>
      <c r="O26" s="142">
        <v>1418.3540168290526</v>
      </c>
      <c r="P26" s="142">
        <v>51576.900000000009</v>
      </c>
      <c r="Q26" s="48">
        <v>1900.5</v>
      </c>
      <c r="R26" s="48">
        <v>2425.5</v>
      </c>
      <c r="S26" s="48">
        <v>2131.3292733934513</v>
      </c>
      <c r="T26" s="48">
        <v>97867</v>
      </c>
      <c r="U26" s="17"/>
    </row>
    <row r="27" spans="2:21" ht="14.25" customHeight="1" x14ac:dyDescent="0.15">
      <c r="B27" s="162"/>
      <c r="C27" s="17">
        <v>11</v>
      </c>
      <c r="D27" s="114"/>
      <c r="E27" s="165">
        <v>2678</v>
      </c>
      <c r="F27" s="165">
        <v>3045</v>
      </c>
      <c r="G27" s="165">
        <v>2850</v>
      </c>
      <c r="H27" s="165">
        <v>53970</v>
      </c>
      <c r="I27" s="48">
        <v>2310</v>
      </c>
      <c r="J27" s="48">
        <v>2709</v>
      </c>
      <c r="K27" s="48">
        <v>2539</v>
      </c>
      <c r="L27" s="48">
        <v>70581</v>
      </c>
      <c r="M27" s="142">
        <v>1208</v>
      </c>
      <c r="N27" s="142">
        <v>1480</v>
      </c>
      <c r="O27" s="142">
        <v>1394</v>
      </c>
      <c r="P27" s="142">
        <v>62192</v>
      </c>
      <c r="Q27" s="48">
        <v>1890</v>
      </c>
      <c r="R27" s="48">
        <v>2478</v>
      </c>
      <c r="S27" s="48">
        <v>2152</v>
      </c>
      <c r="T27" s="69">
        <v>119113</v>
      </c>
      <c r="U27" s="17"/>
    </row>
    <row r="28" spans="2:21" ht="14.25" customHeight="1" x14ac:dyDescent="0.15">
      <c r="B28" s="162"/>
      <c r="C28" s="17">
        <v>12</v>
      </c>
      <c r="D28" s="114"/>
      <c r="E28" s="165">
        <v>2783</v>
      </c>
      <c r="F28" s="165">
        <v>3280</v>
      </c>
      <c r="G28" s="165">
        <v>2979</v>
      </c>
      <c r="H28" s="165">
        <v>61952</v>
      </c>
      <c r="I28" s="48">
        <v>2342</v>
      </c>
      <c r="J28" s="48">
        <v>2756</v>
      </c>
      <c r="K28" s="48">
        <v>2628</v>
      </c>
      <c r="L28" s="48">
        <v>122267</v>
      </c>
      <c r="M28" s="142">
        <v>1313</v>
      </c>
      <c r="N28" s="142">
        <v>1480</v>
      </c>
      <c r="O28" s="142">
        <v>1436</v>
      </c>
      <c r="P28" s="142">
        <v>51043</v>
      </c>
      <c r="Q28" s="48">
        <v>1995</v>
      </c>
      <c r="R28" s="48">
        <v>2520</v>
      </c>
      <c r="S28" s="48">
        <v>2236</v>
      </c>
      <c r="T28" s="69">
        <v>98215</v>
      </c>
      <c r="U28" s="17"/>
    </row>
    <row r="29" spans="2:21" ht="14.25" customHeight="1" x14ac:dyDescent="0.15">
      <c r="B29" s="162" t="s">
        <v>163</v>
      </c>
      <c r="C29" s="17">
        <v>1</v>
      </c>
      <c r="D29" s="114" t="s">
        <v>166</v>
      </c>
      <c r="E29" s="117">
        <v>2415</v>
      </c>
      <c r="F29" s="117">
        <v>2940</v>
      </c>
      <c r="G29" s="117">
        <v>2554.1742302645662</v>
      </c>
      <c r="H29" s="117">
        <v>51081.8</v>
      </c>
      <c r="I29" s="48">
        <v>2230.2000000000003</v>
      </c>
      <c r="J29" s="48">
        <v>2588.67</v>
      </c>
      <c r="K29" s="48">
        <v>2423.5856910689226</v>
      </c>
      <c r="L29" s="48">
        <v>48042.899999999994</v>
      </c>
      <c r="M29" s="142">
        <v>1207.5</v>
      </c>
      <c r="N29" s="142">
        <v>1571.325</v>
      </c>
      <c r="O29" s="142">
        <v>1383.5244951382631</v>
      </c>
      <c r="P29" s="142">
        <v>61528</v>
      </c>
      <c r="Q29" s="48">
        <v>1995</v>
      </c>
      <c r="R29" s="48">
        <v>2362.5</v>
      </c>
      <c r="S29" s="48">
        <v>2182.5415941595729</v>
      </c>
      <c r="T29" s="69">
        <v>126309.59999999999</v>
      </c>
      <c r="U29" s="17"/>
    </row>
    <row r="30" spans="2:21" ht="13.5" customHeight="1" x14ac:dyDescent="0.15">
      <c r="B30" s="162"/>
      <c r="C30" s="17">
        <v>2</v>
      </c>
      <c r="D30" s="114"/>
      <c r="E30" s="165">
        <v>2520</v>
      </c>
      <c r="F30" s="165">
        <v>2940</v>
      </c>
      <c r="G30" s="165">
        <v>2761</v>
      </c>
      <c r="H30" s="216">
        <v>40176.699999999997</v>
      </c>
      <c r="I30" s="48">
        <v>2258.5500000000002</v>
      </c>
      <c r="J30" s="48">
        <v>2585.1</v>
      </c>
      <c r="K30" s="48">
        <v>2465.9342012596339</v>
      </c>
      <c r="L30" s="69">
        <v>61909.399999999994</v>
      </c>
      <c r="M30" s="142">
        <v>1207.5</v>
      </c>
      <c r="N30" s="142">
        <v>1478.4</v>
      </c>
      <c r="O30" s="142">
        <v>1386.2958271092957</v>
      </c>
      <c r="P30" s="159">
        <v>55413.099999999991</v>
      </c>
      <c r="Q30" s="48">
        <v>1953</v>
      </c>
      <c r="R30" s="48">
        <v>2359.98</v>
      </c>
      <c r="S30" s="48">
        <v>2150.4703303093288</v>
      </c>
      <c r="T30" s="69">
        <v>103295.1</v>
      </c>
      <c r="U30" s="17"/>
    </row>
    <row r="31" spans="2:21" ht="13.5" customHeight="1" x14ac:dyDescent="0.15">
      <c r="B31" s="162"/>
      <c r="C31" s="17">
        <v>3</v>
      </c>
      <c r="D31" s="114"/>
      <c r="E31" s="165">
        <v>2660</v>
      </c>
      <c r="F31" s="165">
        <v>2940</v>
      </c>
      <c r="G31" s="216">
        <v>2805</v>
      </c>
      <c r="H31" s="165">
        <v>39590.9</v>
      </c>
      <c r="I31" s="48">
        <v>2312.1</v>
      </c>
      <c r="J31" s="48">
        <v>2625</v>
      </c>
      <c r="K31" s="48">
        <v>2514.1580442271925</v>
      </c>
      <c r="L31" s="48">
        <v>90077.8</v>
      </c>
      <c r="M31" s="142">
        <v>1197</v>
      </c>
      <c r="N31" s="142">
        <v>1478.4</v>
      </c>
      <c r="O31" s="142">
        <v>1381.4037602579135</v>
      </c>
      <c r="P31" s="142">
        <v>60036.3</v>
      </c>
      <c r="Q31" s="48">
        <v>1995</v>
      </c>
      <c r="R31" s="48">
        <v>2341.5</v>
      </c>
      <c r="S31" s="48">
        <v>2130.6745970536208</v>
      </c>
      <c r="T31" s="48">
        <v>91692</v>
      </c>
      <c r="U31" s="17"/>
    </row>
    <row r="32" spans="2:21" ht="13.5" customHeight="1" x14ac:dyDescent="0.15">
      <c r="B32" s="162"/>
      <c r="C32" s="17">
        <v>4</v>
      </c>
      <c r="D32" s="114"/>
      <c r="E32" s="165">
        <v>2729</v>
      </c>
      <c r="F32" s="165">
        <v>3044</v>
      </c>
      <c r="G32" s="165">
        <v>2883</v>
      </c>
      <c r="H32" s="165">
        <v>37086</v>
      </c>
      <c r="I32" s="48">
        <v>2257.5</v>
      </c>
      <c r="J32" s="48">
        <v>2625</v>
      </c>
      <c r="K32" s="48">
        <v>2469.6541055283833</v>
      </c>
      <c r="L32" s="69">
        <v>64673.5</v>
      </c>
      <c r="M32" s="142">
        <v>1050</v>
      </c>
      <c r="N32" s="142">
        <v>1720.95</v>
      </c>
      <c r="O32" s="142">
        <v>1372.0810611158613</v>
      </c>
      <c r="P32" s="159">
        <v>70854.399999999994</v>
      </c>
      <c r="Q32" s="48">
        <v>1942.5</v>
      </c>
      <c r="R32" s="48">
        <v>2341.5</v>
      </c>
      <c r="S32" s="48">
        <v>2136.0066580133421</v>
      </c>
      <c r="T32" s="69">
        <v>84743.4</v>
      </c>
      <c r="U32" s="17"/>
    </row>
    <row r="33" spans="2:21" ht="13.5" customHeight="1" x14ac:dyDescent="0.15">
      <c r="B33" s="162"/>
      <c r="C33" s="17">
        <v>5</v>
      </c>
      <c r="D33" s="114"/>
      <c r="E33" s="165">
        <v>2625</v>
      </c>
      <c r="F33" s="165">
        <v>3051</v>
      </c>
      <c r="G33" s="165">
        <v>2876</v>
      </c>
      <c r="H33" s="165">
        <v>55602</v>
      </c>
      <c r="I33" s="48">
        <v>2278.5</v>
      </c>
      <c r="J33" s="48">
        <v>2625</v>
      </c>
      <c r="K33" s="48">
        <v>2466.6625084082434</v>
      </c>
      <c r="L33" s="48">
        <v>64014.400000000001</v>
      </c>
      <c r="M33" s="142">
        <v>1155</v>
      </c>
      <c r="N33" s="142">
        <v>1478.4</v>
      </c>
      <c r="O33" s="142">
        <v>1357.2351752168152</v>
      </c>
      <c r="P33" s="142">
        <v>83527.900000000009</v>
      </c>
      <c r="Q33" s="48">
        <v>1995</v>
      </c>
      <c r="R33" s="48">
        <v>2320.5</v>
      </c>
      <c r="S33" s="48">
        <v>2133.8920480831935</v>
      </c>
      <c r="T33" s="69">
        <v>108899.3</v>
      </c>
      <c r="U33" s="17"/>
    </row>
    <row r="34" spans="2:21" ht="13.5" customHeight="1" x14ac:dyDescent="0.15">
      <c r="B34" s="163"/>
      <c r="C34" s="2">
        <v>6</v>
      </c>
      <c r="D34" s="189"/>
      <c r="E34" s="213">
        <v>2511</v>
      </c>
      <c r="F34" s="213">
        <v>3047</v>
      </c>
      <c r="G34" s="213">
        <v>2847</v>
      </c>
      <c r="H34" s="213">
        <v>37111</v>
      </c>
      <c r="I34" s="50">
        <v>2142</v>
      </c>
      <c r="J34" s="50">
        <v>2535.75</v>
      </c>
      <c r="K34" s="50">
        <v>2374.9230208265431</v>
      </c>
      <c r="L34" s="52">
        <v>62409.7</v>
      </c>
      <c r="M34" s="143">
        <v>1050</v>
      </c>
      <c r="N34" s="143">
        <v>1392.825</v>
      </c>
      <c r="O34" s="143">
        <v>1244.0541694826795</v>
      </c>
      <c r="P34" s="136">
        <v>51452.6</v>
      </c>
      <c r="Q34" s="50">
        <v>1942.5</v>
      </c>
      <c r="R34" s="50">
        <v>2205</v>
      </c>
      <c r="S34" s="50">
        <v>2087.0422255891344</v>
      </c>
      <c r="T34" s="52">
        <v>87171.9</v>
      </c>
      <c r="U34" s="17"/>
    </row>
    <row r="35" spans="2:21" ht="13.5" customHeight="1" x14ac:dyDescent="0.15">
      <c r="B35" s="25" t="s">
        <v>16</v>
      </c>
      <c r="C35" s="1" t="s">
        <v>22</v>
      </c>
    </row>
    <row r="36" spans="2:21" ht="13.5" customHeight="1" x14ac:dyDescent="0.15">
      <c r="B36" s="26" t="s">
        <v>17</v>
      </c>
      <c r="C36" s="1" t="s">
        <v>35</v>
      </c>
      <c r="M36" s="49"/>
      <c r="N36" s="49"/>
      <c r="O36" s="49"/>
      <c r="P36" s="49"/>
    </row>
    <row r="37" spans="2:21" ht="13.5" customHeight="1" x14ac:dyDescent="0.15">
      <c r="B37" s="26"/>
      <c r="C37" s="19"/>
      <c r="I37" s="49"/>
      <c r="J37" s="49"/>
      <c r="K37" s="49"/>
      <c r="L37" s="49"/>
      <c r="M37" s="135"/>
      <c r="N37" s="135"/>
      <c r="O37" s="135"/>
      <c r="P37" s="135"/>
      <c r="Q37" s="49"/>
      <c r="R37" s="49"/>
      <c r="S37" s="49"/>
      <c r="T37" s="49"/>
    </row>
    <row r="38" spans="2:21" x14ac:dyDescent="0.15">
      <c r="E38" s="186"/>
      <c r="F38" s="186"/>
      <c r="G38" s="186"/>
      <c r="H38" s="188"/>
      <c r="I38" s="17"/>
    </row>
    <row r="39" spans="2:21" ht="13.5" x14ac:dyDescent="0.15">
      <c r="E39" s="218"/>
      <c r="F39" s="218"/>
      <c r="G39" s="218"/>
      <c r="H39" s="221"/>
      <c r="I39" s="222"/>
      <c r="J39" s="49"/>
      <c r="K39" s="49"/>
      <c r="L39" s="49"/>
      <c r="M39" s="135"/>
      <c r="N39" s="135"/>
      <c r="O39" s="135"/>
      <c r="P39" s="135"/>
      <c r="Q39" s="49"/>
      <c r="R39" s="49"/>
      <c r="S39" s="49"/>
      <c r="T39" s="49"/>
      <c r="U39" s="17"/>
    </row>
    <row r="40" spans="2:21" ht="13.5" x14ac:dyDescent="0.15">
      <c r="E40" s="218"/>
      <c r="F40" s="218"/>
      <c r="G40" s="218"/>
      <c r="H40" s="221"/>
      <c r="I40" s="222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2:21" x14ac:dyDescent="0.15">
      <c r="E41" s="186"/>
      <c r="F41" s="186"/>
      <c r="G41" s="188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2:21" x14ac:dyDescent="0.15"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</sheetData>
  <autoFilter ref="B5:T36"/>
  <mergeCells count="2">
    <mergeCell ref="H39:H40"/>
    <mergeCell ref="I39:I40"/>
  </mergeCells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P5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5" style="19" customWidth="1"/>
    <col min="3" max="3" width="2.75" style="19" customWidth="1"/>
    <col min="4" max="4" width="5.75" style="19" customWidth="1"/>
    <col min="5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1:27" ht="15" customHeight="1" x14ac:dyDescent="0.15">
      <c r="B1" s="106"/>
      <c r="C1" s="106"/>
      <c r="D1" s="106"/>
    </row>
    <row r="2" spans="1:27" ht="12.75" customHeight="1" x14ac:dyDescent="0.15">
      <c r="B2" s="19" t="s">
        <v>73</v>
      </c>
      <c r="C2" s="37"/>
      <c r="D2" s="37"/>
    </row>
    <row r="3" spans="1:27" ht="12.75" customHeight="1" x14ac:dyDescent="0.15">
      <c r="B3" s="37"/>
      <c r="C3" s="37"/>
      <c r="D3" s="37"/>
      <c r="X3" s="23" t="s">
        <v>0</v>
      </c>
    </row>
    <row r="4" spans="1:27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7" ht="12" customHeight="1" x14ac:dyDescent="0.15">
      <c r="A5" s="15"/>
      <c r="B5" s="4"/>
      <c r="C5" s="89" t="s">
        <v>60</v>
      </c>
      <c r="D5" s="90"/>
      <c r="E5" s="20" t="s">
        <v>101</v>
      </c>
      <c r="F5" s="60"/>
      <c r="G5" s="60"/>
      <c r="H5" s="66"/>
      <c r="I5" s="20" t="s">
        <v>102</v>
      </c>
      <c r="J5" s="60"/>
      <c r="K5" s="60"/>
      <c r="L5" s="66"/>
      <c r="M5" s="20" t="s">
        <v>103</v>
      </c>
      <c r="N5" s="60"/>
      <c r="O5" s="60"/>
      <c r="P5" s="66"/>
      <c r="Q5" s="20" t="s">
        <v>104</v>
      </c>
      <c r="R5" s="60"/>
      <c r="S5" s="60"/>
      <c r="T5" s="66"/>
      <c r="U5" s="20" t="s">
        <v>105</v>
      </c>
      <c r="V5" s="60"/>
      <c r="W5" s="60"/>
      <c r="X5" s="66"/>
    </row>
    <row r="6" spans="1:27" ht="12" customHeight="1" x14ac:dyDescent="0.15">
      <c r="A6" s="15"/>
      <c r="B6" s="117"/>
      <c r="C6" s="5"/>
      <c r="D6" s="16"/>
      <c r="E6" s="5" t="s">
        <v>106</v>
      </c>
      <c r="F6" s="91"/>
      <c r="G6" s="91"/>
      <c r="H6" s="92"/>
      <c r="I6" s="5"/>
      <c r="J6" s="91"/>
      <c r="K6" s="91"/>
      <c r="L6" s="92"/>
      <c r="M6" s="5" t="s">
        <v>107</v>
      </c>
      <c r="N6" s="91"/>
      <c r="O6" s="91"/>
      <c r="P6" s="92"/>
      <c r="Q6" s="5" t="s">
        <v>108</v>
      </c>
      <c r="R6" s="91"/>
      <c r="S6" s="91"/>
      <c r="T6" s="92"/>
      <c r="U6" s="5"/>
      <c r="V6" s="91"/>
      <c r="W6" s="91"/>
      <c r="X6" s="92"/>
    </row>
    <row r="7" spans="1:27" ht="12" customHeight="1" x14ac:dyDescent="0.15">
      <c r="A7" s="15"/>
      <c r="B7" s="44" t="s">
        <v>109</v>
      </c>
      <c r="C7" s="115"/>
      <c r="D7" s="112"/>
      <c r="E7" s="62" t="s">
        <v>86</v>
      </c>
      <c r="F7" s="62" t="s">
        <v>87</v>
      </c>
      <c r="G7" s="62" t="s">
        <v>88</v>
      </c>
      <c r="H7" s="62" t="s">
        <v>5</v>
      </c>
      <c r="I7" s="62" t="s">
        <v>86</v>
      </c>
      <c r="J7" s="62" t="s">
        <v>87</v>
      </c>
      <c r="K7" s="62" t="s">
        <v>88</v>
      </c>
      <c r="L7" s="62" t="s">
        <v>5</v>
      </c>
      <c r="M7" s="62" t="s">
        <v>86</v>
      </c>
      <c r="N7" s="62" t="s">
        <v>87</v>
      </c>
      <c r="O7" s="62" t="s">
        <v>88</v>
      </c>
      <c r="P7" s="62" t="s">
        <v>5</v>
      </c>
      <c r="Q7" s="62" t="s">
        <v>86</v>
      </c>
      <c r="R7" s="62" t="s">
        <v>87</v>
      </c>
      <c r="S7" s="62" t="s">
        <v>88</v>
      </c>
      <c r="T7" s="62" t="s">
        <v>5</v>
      </c>
      <c r="U7" s="62" t="s">
        <v>86</v>
      </c>
      <c r="V7" s="62" t="s">
        <v>87</v>
      </c>
      <c r="W7" s="62" t="s">
        <v>88</v>
      </c>
      <c r="X7" s="62" t="s">
        <v>5</v>
      </c>
    </row>
    <row r="8" spans="1:27" ht="12" customHeight="1" x14ac:dyDescent="0.15">
      <c r="A8" s="15"/>
      <c r="B8" s="5"/>
      <c r="C8" s="6"/>
      <c r="D8" s="16"/>
      <c r="E8" s="64"/>
      <c r="F8" s="64"/>
      <c r="G8" s="64" t="s">
        <v>89</v>
      </c>
      <c r="H8" s="64"/>
      <c r="I8" s="64"/>
      <c r="J8" s="64"/>
      <c r="K8" s="64" t="s">
        <v>89</v>
      </c>
      <c r="L8" s="64"/>
      <c r="M8" s="64"/>
      <c r="N8" s="64"/>
      <c r="O8" s="64" t="s">
        <v>89</v>
      </c>
      <c r="P8" s="64"/>
      <c r="Q8" s="64"/>
      <c r="R8" s="64"/>
      <c r="S8" s="64" t="s">
        <v>89</v>
      </c>
      <c r="T8" s="64"/>
      <c r="U8" s="64"/>
      <c r="V8" s="64"/>
      <c r="W8" s="64" t="s">
        <v>89</v>
      </c>
      <c r="X8" s="64"/>
      <c r="Z8" s="8"/>
      <c r="AA8" s="8"/>
    </row>
    <row r="9" spans="1:27" ht="12" customHeight="1" x14ac:dyDescent="0.15">
      <c r="A9" s="15"/>
      <c r="B9" s="55" t="s">
        <v>58</v>
      </c>
      <c r="C9" s="57">
        <v>20</v>
      </c>
      <c r="D9" s="33" t="s">
        <v>59</v>
      </c>
      <c r="E9" s="202" t="s">
        <v>110</v>
      </c>
      <c r="F9" s="202" t="s">
        <v>110</v>
      </c>
      <c r="G9" s="202" t="s">
        <v>110</v>
      </c>
      <c r="H9" s="202" t="s">
        <v>110</v>
      </c>
      <c r="I9" s="202" t="s">
        <v>110</v>
      </c>
      <c r="J9" s="202" t="s">
        <v>110</v>
      </c>
      <c r="K9" s="202" t="s">
        <v>110</v>
      </c>
      <c r="L9" s="202" t="s">
        <v>110</v>
      </c>
      <c r="M9" s="202" t="s">
        <v>110</v>
      </c>
      <c r="N9" s="202" t="s">
        <v>110</v>
      </c>
      <c r="O9" s="202" t="s">
        <v>110</v>
      </c>
      <c r="P9" s="202" t="s">
        <v>110</v>
      </c>
      <c r="Q9" s="202" t="s">
        <v>110</v>
      </c>
      <c r="R9" s="202" t="s">
        <v>110</v>
      </c>
      <c r="S9" s="202" t="s">
        <v>110</v>
      </c>
      <c r="T9" s="202" t="s">
        <v>110</v>
      </c>
      <c r="U9" s="202" t="s">
        <v>110</v>
      </c>
      <c r="V9" s="202" t="s">
        <v>110</v>
      </c>
      <c r="W9" s="202" t="s">
        <v>110</v>
      </c>
      <c r="X9" s="202" t="s">
        <v>110</v>
      </c>
      <c r="Y9" s="8"/>
      <c r="Z9" s="8"/>
      <c r="AA9" s="8"/>
    </row>
    <row r="10" spans="1:27" ht="12" customHeight="1" x14ac:dyDescent="0.15">
      <c r="A10" s="15"/>
      <c r="B10" s="31"/>
      <c r="C10" s="101">
        <v>21</v>
      </c>
      <c r="D10" s="15"/>
      <c r="E10" s="199" t="s">
        <v>110</v>
      </c>
      <c r="F10" s="199" t="s">
        <v>110</v>
      </c>
      <c r="G10" s="199" t="s">
        <v>110</v>
      </c>
      <c r="H10" s="199" t="s">
        <v>110</v>
      </c>
      <c r="I10" s="199" t="s">
        <v>110</v>
      </c>
      <c r="J10" s="199" t="s">
        <v>110</v>
      </c>
      <c r="K10" s="199" t="s">
        <v>110</v>
      </c>
      <c r="L10" s="199" t="s">
        <v>110</v>
      </c>
      <c r="M10" s="199" t="s">
        <v>110</v>
      </c>
      <c r="N10" s="199" t="s">
        <v>110</v>
      </c>
      <c r="O10" s="199" t="s">
        <v>110</v>
      </c>
      <c r="P10" s="199" t="s">
        <v>110</v>
      </c>
      <c r="Q10" s="199" t="s">
        <v>110</v>
      </c>
      <c r="R10" s="199" t="s">
        <v>110</v>
      </c>
      <c r="S10" s="199" t="s">
        <v>110</v>
      </c>
      <c r="T10" s="199" t="s">
        <v>110</v>
      </c>
      <c r="U10" s="199" t="s">
        <v>110</v>
      </c>
      <c r="V10" s="199" t="s">
        <v>110</v>
      </c>
      <c r="W10" s="199" t="s">
        <v>110</v>
      </c>
      <c r="X10" s="199" t="s">
        <v>110</v>
      </c>
      <c r="Y10" s="8"/>
      <c r="Z10" s="8"/>
      <c r="AA10" s="8"/>
    </row>
    <row r="11" spans="1:27" ht="12" customHeight="1" x14ac:dyDescent="0.15">
      <c r="A11" s="15"/>
      <c r="B11" s="32"/>
      <c r="C11" s="102">
        <v>22</v>
      </c>
      <c r="D11" s="16"/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0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03">
        <v>0</v>
      </c>
      <c r="X11" s="200">
        <v>0</v>
      </c>
      <c r="Y11" s="8"/>
      <c r="Z11" s="8"/>
      <c r="AA11" s="8"/>
    </row>
    <row r="12" spans="1:27" ht="12" customHeight="1" x14ac:dyDescent="0.15">
      <c r="A12" s="8"/>
      <c r="B12" s="31" t="s">
        <v>161</v>
      </c>
      <c r="C12" s="101">
        <v>10</v>
      </c>
      <c r="D12" s="15" t="s">
        <v>167</v>
      </c>
      <c r="E12" s="199">
        <v>0</v>
      </c>
      <c r="F12" s="199">
        <v>0</v>
      </c>
      <c r="G12" s="199">
        <v>0</v>
      </c>
      <c r="H12" s="199">
        <v>0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8"/>
      <c r="Z12" s="208"/>
      <c r="AA12" s="8"/>
    </row>
    <row r="13" spans="1:27" ht="12" customHeight="1" x14ac:dyDescent="0.15">
      <c r="A13" s="8"/>
      <c r="B13" s="31"/>
      <c r="C13" s="101">
        <v>11</v>
      </c>
      <c r="D13" s="15"/>
      <c r="E13" s="199">
        <v>0</v>
      </c>
      <c r="F13" s="199">
        <v>0</v>
      </c>
      <c r="G13" s="199">
        <v>0</v>
      </c>
      <c r="H13" s="199">
        <v>0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0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205">
        <v>0</v>
      </c>
      <c r="Y13" s="8"/>
      <c r="Z13" s="208"/>
      <c r="AA13" s="8"/>
    </row>
    <row r="14" spans="1:27" ht="12" customHeight="1" x14ac:dyDescent="0.15">
      <c r="A14" s="8"/>
      <c r="B14" s="31"/>
      <c r="C14" s="101">
        <v>12</v>
      </c>
      <c r="D14" s="15"/>
      <c r="E14" s="199">
        <v>0</v>
      </c>
      <c r="F14" s="199">
        <v>0</v>
      </c>
      <c r="G14" s="199">
        <v>0</v>
      </c>
      <c r="H14" s="199">
        <v>0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0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205">
        <v>0</v>
      </c>
      <c r="Y14" s="8"/>
      <c r="Z14" s="208"/>
      <c r="AA14" s="8"/>
    </row>
    <row r="15" spans="1:27" ht="12" customHeight="1" x14ac:dyDescent="0.15">
      <c r="A15" s="8"/>
      <c r="B15" s="31" t="s">
        <v>163</v>
      </c>
      <c r="C15" s="101">
        <v>1</v>
      </c>
      <c r="D15" s="15" t="s">
        <v>167</v>
      </c>
      <c r="E15" s="199">
        <v>0</v>
      </c>
      <c r="F15" s="199">
        <v>0</v>
      </c>
      <c r="G15" s="199">
        <v>0</v>
      </c>
      <c r="H15" s="199">
        <v>0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205">
        <v>0</v>
      </c>
      <c r="Y15" s="8"/>
      <c r="Z15" s="8"/>
      <c r="AA15" s="8"/>
    </row>
    <row r="16" spans="1:27" ht="12" customHeight="1" x14ac:dyDescent="0.15">
      <c r="A16" s="8"/>
      <c r="B16" s="31"/>
      <c r="C16" s="101">
        <v>2</v>
      </c>
      <c r="D16" s="15"/>
      <c r="E16" s="199">
        <v>0</v>
      </c>
      <c r="F16" s="199">
        <v>0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0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205">
        <v>0</v>
      </c>
      <c r="Y16" s="8"/>
      <c r="Z16" s="8"/>
      <c r="AA16" s="8"/>
    </row>
    <row r="17" spans="1:42" ht="12" customHeight="1" x14ac:dyDescent="0.15">
      <c r="A17" s="8"/>
      <c r="B17" s="31"/>
      <c r="C17" s="101">
        <v>3</v>
      </c>
      <c r="D17" s="15"/>
      <c r="E17" s="199">
        <v>0</v>
      </c>
      <c r="F17" s="199">
        <v>0</v>
      </c>
      <c r="G17" s="199">
        <v>0</v>
      </c>
      <c r="H17" s="199">
        <v>0</v>
      </c>
      <c r="I17" s="199">
        <v>0</v>
      </c>
      <c r="J17" s="199">
        <v>0</v>
      </c>
      <c r="K17" s="199">
        <v>0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205">
        <v>0</v>
      </c>
      <c r="Y17" s="8"/>
      <c r="Z17" s="8"/>
      <c r="AA17" s="8"/>
    </row>
    <row r="18" spans="1:42" ht="12" customHeight="1" x14ac:dyDescent="0.15">
      <c r="A18" s="8"/>
      <c r="B18" s="31"/>
      <c r="C18" s="101">
        <v>4</v>
      </c>
      <c r="D18" s="15"/>
      <c r="E18" s="199">
        <v>0</v>
      </c>
      <c r="F18" s="199">
        <v>0</v>
      </c>
      <c r="G18" s="199">
        <v>0</v>
      </c>
      <c r="H18" s="199">
        <v>0</v>
      </c>
      <c r="I18" s="199">
        <v>0</v>
      </c>
      <c r="J18" s="199">
        <v>0</v>
      </c>
      <c r="K18" s="199">
        <v>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205">
        <v>0</v>
      </c>
      <c r="Y18" s="8"/>
      <c r="Z18" s="8"/>
      <c r="AA18" s="8"/>
    </row>
    <row r="19" spans="1:42" ht="12" customHeight="1" x14ac:dyDescent="0.15">
      <c r="A19" s="8"/>
      <c r="B19" s="31"/>
      <c r="C19" s="101">
        <v>5</v>
      </c>
      <c r="D19" s="15"/>
      <c r="E19" s="199">
        <v>0</v>
      </c>
      <c r="F19" s="199">
        <v>0</v>
      </c>
      <c r="G19" s="199">
        <v>0</v>
      </c>
      <c r="H19" s="199">
        <v>0</v>
      </c>
      <c r="I19" s="199">
        <v>0</v>
      </c>
      <c r="J19" s="199">
        <v>0</v>
      </c>
      <c r="K19" s="199">
        <v>0</v>
      </c>
      <c r="L19" s="199">
        <v>0</v>
      </c>
      <c r="M19" s="199">
        <v>0</v>
      </c>
      <c r="N19" s="199">
        <v>0</v>
      </c>
      <c r="O19" s="199">
        <v>0</v>
      </c>
      <c r="P19" s="199">
        <v>0</v>
      </c>
      <c r="Q19" s="199">
        <v>0</v>
      </c>
      <c r="R19" s="199">
        <v>0</v>
      </c>
      <c r="S19" s="199">
        <v>0</v>
      </c>
      <c r="T19" s="199">
        <v>0</v>
      </c>
      <c r="U19" s="199">
        <v>0</v>
      </c>
      <c r="V19" s="199">
        <v>0</v>
      </c>
      <c r="W19" s="199">
        <v>0</v>
      </c>
      <c r="X19" s="205">
        <v>0</v>
      </c>
      <c r="Y19" s="8"/>
      <c r="Z19" s="8"/>
      <c r="AA19" s="8"/>
    </row>
    <row r="20" spans="1:42" ht="12" customHeight="1" x14ac:dyDescent="0.15">
      <c r="A20" s="8"/>
      <c r="B20" s="32"/>
      <c r="C20" s="102">
        <v>6</v>
      </c>
      <c r="D20" s="16"/>
      <c r="E20" s="200">
        <v>0</v>
      </c>
      <c r="F20" s="200">
        <v>0</v>
      </c>
      <c r="G20" s="200">
        <v>0</v>
      </c>
      <c r="H20" s="200">
        <v>0</v>
      </c>
      <c r="I20" s="200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  <c r="P20" s="200">
        <v>0</v>
      </c>
      <c r="Q20" s="200">
        <v>0</v>
      </c>
      <c r="R20" s="200">
        <v>0</v>
      </c>
      <c r="S20" s="200">
        <v>0</v>
      </c>
      <c r="T20" s="200">
        <v>0</v>
      </c>
      <c r="U20" s="200">
        <v>0</v>
      </c>
      <c r="V20" s="200">
        <v>0</v>
      </c>
      <c r="W20" s="200">
        <v>0</v>
      </c>
      <c r="X20" s="201">
        <v>0</v>
      </c>
      <c r="Y20" s="8"/>
      <c r="Z20" s="8"/>
      <c r="AA20" s="8"/>
    </row>
    <row r="21" spans="1:42" ht="12" customHeight="1" x14ac:dyDescent="0.15">
      <c r="A21" s="15"/>
      <c r="B21" s="144"/>
      <c r="C21" s="132"/>
      <c r="D21" s="12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8"/>
      <c r="Z21" s="8"/>
      <c r="AA21" s="8"/>
    </row>
    <row r="22" spans="1:42" ht="12" customHeight="1" x14ac:dyDescent="0.15">
      <c r="A22" s="15"/>
      <c r="B22" s="152">
        <v>40695</v>
      </c>
      <c r="C22" s="153"/>
      <c r="D22" s="154">
        <v>40709</v>
      </c>
      <c r="E22" s="199">
        <v>0</v>
      </c>
      <c r="F22" s="199">
        <v>0</v>
      </c>
      <c r="G22" s="199">
        <v>0</v>
      </c>
      <c r="H22" s="199">
        <v>0</v>
      </c>
      <c r="I22" s="199">
        <v>0</v>
      </c>
      <c r="J22" s="199">
        <v>0</v>
      </c>
      <c r="K22" s="199">
        <v>0</v>
      </c>
      <c r="L22" s="199">
        <v>0</v>
      </c>
      <c r="M22" s="199">
        <v>0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8"/>
      <c r="Z22" s="8"/>
      <c r="AA22" s="8"/>
    </row>
    <row r="23" spans="1:42" ht="12" customHeight="1" x14ac:dyDescent="0.15">
      <c r="A23" s="15"/>
      <c r="B23" s="152">
        <v>40710</v>
      </c>
      <c r="C23" s="153"/>
      <c r="D23" s="154">
        <v>40724</v>
      </c>
      <c r="E23" s="199">
        <v>0</v>
      </c>
      <c r="F23" s="199">
        <v>0</v>
      </c>
      <c r="G23" s="199">
        <v>0</v>
      </c>
      <c r="H23" s="199">
        <v>0</v>
      </c>
      <c r="I23" s="199">
        <v>0</v>
      </c>
      <c r="J23" s="199">
        <v>0</v>
      </c>
      <c r="K23" s="199">
        <v>0</v>
      </c>
      <c r="L23" s="199">
        <v>0</v>
      </c>
      <c r="M23" s="199">
        <v>0</v>
      </c>
      <c r="N23" s="199">
        <v>0</v>
      </c>
      <c r="O23" s="199">
        <v>0</v>
      </c>
      <c r="P23" s="199">
        <v>0</v>
      </c>
      <c r="Q23" s="199">
        <v>0</v>
      </c>
      <c r="R23" s="199">
        <v>0</v>
      </c>
      <c r="S23" s="199">
        <v>0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8"/>
    </row>
    <row r="24" spans="1:42" ht="12" customHeight="1" x14ac:dyDescent="0.15">
      <c r="A24" s="15"/>
      <c r="B24" s="155"/>
      <c r="C24" s="156"/>
      <c r="D24" s="157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8"/>
    </row>
    <row r="25" spans="1:42" ht="12" customHeight="1" x14ac:dyDescent="0.15">
      <c r="A25" s="15"/>
      <c r="B25" s="4"/>
      <c r="C25" s="89" t="s">
        <v>60</v>
      </c>
      <c r="D25" s="90"/>
      <c r="E25" s="20" t="s">
        <v>111</v>
      </c>
      <c r="F25" s="60"/>
      <c r="G25" s="60"/>
      <c r="H25" s="66"/>
      <c r="I25" s="20" t="s">
        <v>112</v>
      </c>
      <c r="J25" s="60"/>
      <c r="K25" s="60"/>
      <c r="L25" s="66"/>
      <c r="M25" s="20" t="s">
        <v>113</v>
      </c>
      <c r="N25" s="60"/>
      <c r="O25" s="60"/>
      <c r="P25" s="66"/>
      <c r="Q25" s="20" t="s">
        <v>114</v>
      </c>
      <c r="R25" s="60"/>
      <c r="S25" s="60"/>
      <c r="T25" s="66"/>
      <c r="U25" s="20" t="s">
        <v>115</v>
      </c>
      <c r="V25" s="60"/>
      <c r="W25" s="60"/>
      <c r="X25" s="66"/>
    </row>
    <row r="26" spans="1:42" ht="12" customHeight="1" x14ac:dyDescent="0.15">
      <c r="A26" s="15"/>
      <c r="B26" s="117"/>
      <c r="C26" s="5"/>
      <c r="D26" s="16"/>
      <c r="E26" s="5"/>
      <c r="F26" s="91"/>
      <c r="G26" s="91"/>
      <c r="H26" s="92"/>
      <c r="I26" s="5"/>
      <c r="J26" s="91"/>
      <c r="K26" s="91"/>
      <c r="L26" s="92"/>
      <c r="M26" s="5"/>
      <c r="N26" s="91"/>
      <c r="O26" s="91"/>
      <c r="P26" s="92"/>
      <c r="Q26" s="5"/>
      <c r="R26" s="91"/>
      <c r="S26" s="91"/>
      <c r="T26" s="92"/>
      <c r="U26" s="5"/>
      <c r="V26" s="91"/>
      <c r="W26" s="91"/>
      <c r="X26" s="92"/>
    </row>
    <row r="27" spans="1:42" ht="12" customHeight="1" x14ac:dyDescent="0.15">
      <c r="A27" s="15"/>
      <c r="B27" s="44" t="s">
        <v>109</v>
      </c>
      <c r="C27" s="115"/>
      <c r="D27" s="112"/>
      <c r="E27" s="62" t="s">
        <v>86</v>
      </c>
      <c r="F27" s="62" t="s">
        <v>87</v>
      </c>
      <c r="G27" s="62" t="s">
        <v>88</v>
      </c>
      <c r="H27" s="62" t="s">
        <v>5</v>
      </c>
      <c r="I27" s="62" t="s">
        <v>86</v>
      </c>
      <c r="J27" s="62" t="s">
        <v>87</v>
      </c>
      <c r="K27" s="62" t="s">
        <v>88</v>
      </c>
      <c r="L27" s="62" t="s">
        <v>5</v>
      </c>
      <c r="M27" s="62" t="s">
        <v>86</v>
      </c>
      <c r="N27" s="62" t="s">
        <v>87</v>
      </c>
      <c r="O27" s="62" t="s">
        <v>88</v>
      </c>
      <c r="P27" s="62" t="s">
        <v>5</v>
      </c>
      <c r="Q27" s="62" t="s">
        <v>86</v>
      </c>
      <c r="R27" s="62" t="s">
        <v>87</v>
      </c>
      <c r="S27" s="62" t="s">
        <v>88</v>
      </c>
      <c r="T27" s="62" t="s">
        <v>5</v>
      </c>
      <c r="U27" s="62" t="s">
        <v>86</v>
      </c>
      <c r="V27" s="62" t="s">
        <v>87</v>
      </c>
      <c r="W27" s="62" t="s">
        <v>88</v>
      </c>
      <c r="X27" s="62" t="s">
        <v>5</v>
      </c>
    </row>
    <row r="28" spans="1:42" ht="12" customHeight="1" x14ac:dyDescent="0.15">
      <c r="A28" s="15"/>
      <c r="B28" s="5"/>
      <c r="C28" s="6"/>
      <c r="D28" s="16"/>
      <c r="E28" s="64"/>
      <c r="F28" s="64"/>
      <c r="G28" s="64" t="s">
        <v>89</v>
      </c>
      <c r="H28" s="64"/>
      <c r="I28" s="64"/>
      <c r="J28" s="64"/>
      <c r="K28" s="64" t="s">
        <v>89</v>
      </c>
      <c r="L28" s="64"/>
      <c r="M28" s="64"/>
      <c r="N28" s="64"/>
      <c r="O28" s="64" t="s">
        <v>89</v>
      </c>
      <c r="P28" s="64"/>
      <c r="Q28" s="64"/>
      <c r="R28" s="64"/>
      <c r="S28" s="64" t="s">
        <v>89</v>
      </c>
      <c r="T28" s="64"/>
      <c r="U28" s="64"/>
      <c r="V28" s="64"/>
      <c r="W28" s="64" t="s">
        <v>89</v>
      </c>
      <c r="X28" s="64"/>
    </row>
    <row r="29" spans="1:42" ht="12" customHeight="1" x14ac:dyDescent="0.15">
      <c r="A29" s="15"/>
      <c r="B29" s="55" t="s">
        <v>58</v>
      </c>
      <c r="C29" s="101">
        <v>20</v>
      </c>
      <c r="D29" s="33" t="s">
        <v>59</v>
      </c>
      <c r="E29" s="199" t="s">
        <v>110</v>
      </c>
      <c r="F29" s="199" t="s">
        <v>110</v>
      </c>
      <c r="G29" s="199" t="s">
        <v>110</v>
      </c>
      <c r="H29" s="199" t="s">
        <v>110</v>
      </c>
      <c r="I29" s="48">
        <v>914</v>
      </c>
      <c r="J29" s="48">
        <v>1313</v>
      </c>
      <c r="K29" s="48">
        <v>1142</v>
      </c>
      <c r="L29" s="48">
        <v>346000</v>
      </c>
      <c r="M29" s="48">
        <v>735</v>
      </c>
      <c r="N29" s="48">
        <v>945</v>
      </c>
      <c r="O29" s="48">
        <v>806</v>
      </c>
      <c r="P29" s="48">
        <v>67651</v>
      </c>
      <c r="Q29" s="48">
        <v>714</v>
      </c>
      <c r="R29" s="48">
        <v>945</v>
      </c>
      <c r="S29" s="48">
        <v>817</v>
      </c>
      <c r="T29" s="48">
        <v>662039</v>
      </c>
      <c r="U29" s="48">
        <v>735</v>
      </c>
      <c r="V29" s="48">
        <v>998</v>
      </c>
      <c r="W29" s="48">
        <v>854</v>
      </c>
      <c r="X29" s="48">
        <v>379588</v>
      </c>
    </row>
    <row r="30" spans="1:42" ht="12" customHeight="1" x14ac:dyDescent="0.15">
      <c r="A30" s="15"/>
      <c r="B30" s="31"/>
      <c r="C30" s="101">
        <v>21</v>
      </c>
      <c r="D30" s="15"/>
      <c r="E30" s="199" t="s">
        <v>110</v>
      </c>
      <c r="F30" s="199" t="s">
        <v>110</v>
      </c>
      <c r="G30" s="207">
        <v>0</v>
      </c>
      <c r="H30" s="199" t="s">
        <v>110</v>
      </c>
      <c r="I30" s="127">
        <v>714</v>
      </c>
      <c r="J30" s="127">
        <v>1208</v>
      </c>
      <c r="K30" s="127">
        <v>960</v>
      </c>
      <c r="L30" s="127">
        <v>267030</v>
      </c>
      <c r="M30" s="127">
        <v>609</v>
      </c>
      <c r="N30" s="127">
        <v>1008</v>
      </c>
      <c r="O30" s="127">
        <v>696</v>
      </c>
      <c r="P30" s="127">
        <v>50075</v>
      </c>
      <c r="Q30" s="127">
        <v>609</v>
      </c>
      <c r="R30" s="127">
        <v>893</v>
      </c>
      <c r="S30" s="127">
        <v>723</v>
      </c>
      <c r="T30" s="127">
        <v>588807</v>
      </c>
      <c r="U30" s="127">
        <v>630</v>
      </c>
      <c r="V30" s="127">
        <v>993</v>
      </c>
      <c r="W30" s="127">
        <v>750</v>
      </c>
      <c r="X30" s="127">
        <v>298157</v>
      </c>
    </row>
    <row r="31" spans="1:42" ht="12" customHeight="1" x14ac:dyDescent="0.15">
      <c r="A31" s="8"/>
      <c r="B31" s="32"/>
      <c r="C31" s="102">
        <v>22</v>
      </c>
      <c r="D31" s="16"/>
      <c r="E31" s="200" t="s">
        <v>110</v>
      </c>
      <c r="F31" s="200" t="s">
        <v>110</v>
      </c>
      <c r="G31" s="200">
        <v>0</v>
      </c>
      <c r="H31" s="200" t="s">
        <v>110</v>
      </c>
      <c r="I31" s="125">
        <v>756</v>
      </c>
      <c r="J31" s="125">
        <v>1179</v>
      </c>
      <c r="K31" s="125">
        <v>966</v>
      </c>
      <c r="L31" s="125">
        <v>273161</v>
      </c>
      <c r="M31" s="125">
        <v>630</v>
      </c>
      <c r="N31" s="210">
        <v>966</v>
      </c>
      <c r="O31" s="210">
        <v>800</v>
      </c>
      <c r="P31" s="210">
        <v>61013</v>
      </c>
      <c r="Q31" s="210">
        <v>578</v>
      </c>
      <c r="R31" s="210">
        <v>893</v>
      </c>
      <c r="S31" s="210">
        <v>717</v>
      </c>
      <c r="T31" s="210">
        <v>644828</v>
      </c>
      <c r="U31" s="210">
        <v>630</v>
      </c>
      <c r="V31" s="210">
        <v>945</v>
      </c>
      <c r="W31" s="125">
        <v>739</v>
      </c>
      <c r="X31" s="191">
        <v>251187</v>
      </c>
      <c r="Y31" s="126"/>
      <c r="Z31" s="126"/>
    </row>
    <row r="32" spans="1:42" ht="12" customHeight="1" x14ac:dyDescent="0.15">
      <c r="A32" s="8"/>
      <c r="B32" s="31" t="s">
        <v>161</v>
      </c>
      <c r="C32" s="101">
        <v>10</v>
      </c>
      <c r="D32" s="15" t="s">
        <v>167</v>
      </c>
      <c r="E32" s="199">
        <v>0</v>
      </c>
      <c r="F32" s="199">
        <v>0</v>
      </c>
      <c r="G32" s="199">
        <v>0</v>
      </c>
      <c r="H32" s="199">
        <v>0</v>
      </c>
      <c r="I32" s="127">
        <v>907.2</v>
      </c>
      <c r="J32" s="127">
        <v>1102.5</v>
      </c>
      <c r="K32" s="127">
        <v>1005.0773426871883</v>
      </c>
      <c r="L32" s="127">
        <v>17247.099999999999</v>
      </c>
      <c r="M32" s="127">
        <v>771.75</v>
      </c>
      <c r="N32" s="127">
        <v>924</v>
      </c>
      <c r="O32" s="127">
        <v>863.72765363128485</v>
      </c>
      <c r="P32" s="127">
        <v>5578.3</v>
      </c>
      <c r="Q32" s="127">
        <v>714</v>
      </c>
      <c r="R32" s="127">
        <v>819</v>
      </c>
      <c r="S32" s="127">
        <v>767.46567886820969</v>
      </c>
      <c r="T32" s="127">
        <v>64788</v>
      </c>
      <c r="U32" s="127">
        <v>735</v>
      </c>
      <c r="V32" s="127">
        <v>840</v>
      </c>
      <c r="W32" s="127">
        <v>762.91880284861338</v>
      </c>
      <c r="X32" s="127">
        <v>17415.8</v>
      </c>
      <c r="Y32" s="172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8"/>
    </row>
    <row r="33" spans="1:42" ht="12" customHeight="1" x14ac:dyDescent="0.15">
      <c r="A33" s="8"/>
      <c r="B33" s="31"/>
      <c r="C33" s="101">
        <v>11</v>
      </c>
      <c r="D33" s="15"/>
      <c r="E33" s="199">
        <v>0</v>
      </c>
      <c r="F33" s="199">
        <v>0</v>
      </c>
      <c r="G33" s="199">
        <v>0</v>
      </c>
      <c r="H33" s="199">
        <v>0</v>
      </c>
      <c r="I33" s="127">
        <v>924</v>
      </c>
      <c r="J33" s="127">
        <v>1008</v>
      </c>
      <c r="K33" s="127">
        <v>980.84459002275946</v>
      </c>
      <c r="L33" s="127">
        <v>28097</v>
      </c>
      <c r="M33" s="127">
        <v>819</v>
      </c>
      <c r="N33" s="127">
        <v>892.5</v>
      </c>
      <c r="O33" s="127">
        <v>863.94936086529026</v>
      </c>
      <c r="P33" s="127">
        <v>6088.5</v>
      </c>
      <c r="Q33" s="127">
        <v>682.5</v>
      </c>
      <c r="R33" s="127">
        <v>787.5</v>
      </c>
      <c r="S33" s="127">
        <v>734.42650653954263</v>
      </c>
      <c r="T33" s="127">
        <v>66578.899999999994</v>
      </c>
      <c r="U33" s="127">
        <v>703.5</v>
      </c>
      <c r="V33" s="127">
        <v>819</v>
      </c>
      <c r="W33" s="127">
        <v>730.65428835911416</v>
      </c>
      <c r="X33" s="192">
        <v>29358</v>
      </c>
      <c r="Y33" s="172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8"/>
    </row>
    <row r="34" spans="1:42" ht="12" customHeight="1" x14ac:dyDescent="0.15">
      <c r="A34" s="8"/>
      <c r="B34" s="31"/>
      <c r="C34" s="101">
        <v>12</v>
      </c>
      <c r="D34" s="15"/>
      <c r="E34" s="205">
        <v>0</v>
      </c>
      <c r="F34" s="199">
        <v>0</v>
      </c>
      <c r="G34" s="199">
        <v>0</v>
      </c>
      <c r="H34" s="199">
        <v>0</v>
      </c>
      <c r="I34" s="127">
        <v>924</v>
      </c>
      <c r="J34" s="127">
        <v>1173.165</v>
      </c>
      <c r="K34" s="127">
        <v>1012.4822243307628</v>
      </c>
      <c r="L34" s="127">
        <v>21917</v>
      </c>
      <c r="M34" s="127">
        <v>829.5</v>
      </c>
      <c r="N34" s="127">
        <v>924</v>
      </c>
      <c r="O34" s="127">
        <v>898.92340842311467</v>
      </c>
      <c r="P34" s="127">
        <v>4806</v>
      </c>
      <c r="Q34" s="127">
        <v>703.5</v>
      </c>
      <c r="R34" s="127">
        <v>819</v>
      </c>
      <c r="S34" s="127">
        <v>747.29709332841605</v>
      </c>
      <c r="T34" s="127">
        <v>56665</v>
      </c>
      <c r="U34" s="127">
        <v>703.5</v>
      </c>
      <c r="V34" s="127">
        <v>840</v>
      </c>
      <c r="W34" s="127">
        <v>737.01782551816814</v>
      </c>
      <c r="X34" s="192">
        <v>29732</v>
      </c>
      <c r="Y34" s="172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8"/>
    </row>
    <row r="35" spans="1:42" ht="12" customHeight="1" x14ac:dyDescent="0.15">
      <c r="A35" s="8"/>
      <c r="B35" s="31" t="s">
        <v>163</v>
      </c>
      <c r="C35" s="101">
        <v>1</v>
      </c>
      <c r="D35" s="15" t="s">
        <v>167</v>
      </c>
      <c r="E35" s="199">
        <v>0</v>
      </c>
      <c r="F35" s="199">
        <v>0</v>
      </c>
      <c r="G35" s="199">
        <v>0</v>
      </c>
      <c r="H35" s="199">
        <v>0</v>
      </c>
      <c r="I35" s="127">
        <v>904.05000000000007</v>
      </c>
      <c r="J35" s="127">
        <v>1102.5</v>
      </c>
      <c r="K35" s="127">
        <v>998.6204369772488</v>
      </c>
      <c r="L35" s="127">
        <v>22517.600000000002</v>
      </c>
      <c r="M35" s="127">
        <v>771.75</v>
      </c>
      <c r="N35" s="127">
        <v>924</v>
      </c>
      <c r="O35" s="127">
        <v>823.01597725936097</v>
      </c>
      <c r="P35" s="127">
        <v>4377.8999999999996</v>
      </c>
      <c r="Q35" s="127">
        <v>714</v>
      </c>
      <c r="R35" s="127">
        <v>840</v>
      </c>
      <c r="S35" s="127">
        <v>758.07883165503461</v>
      </c>
      <c r="T35" s="127">
        <v>43895.3</v>
      </c>
      <c r="U35" s="127">
        <v>693</v>
      </c>
      <c r="V35" s="127">
        <v>826.35</v>
      </c>
      <c r="W35" s="127">
        <v>733.45109266040038</v>
      </c>
      <c r="X35" s="192">
        <v>17156.2</v>
      </c>
      <c r="Y35" s="172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8"/>
    </row>
    <row r="36" spans="1:42" ht="12" customHeight="1" x14ac:dyDescent="0.15">
      <c r="A36" s="8"/>
      <c r="B36" s="31"/>
      <c r="C36" s="101">
        <v>2</v>
      </c>
      <c r="D36" s="15"/>
      <c r="E36" s="199">
        <v>0</v>
      </c>
      <c r="F36" s="199">
        <v>0</v>
      </c>
      <c r="G36" s="199">
        <v>0</v>
      </c>
      <c r="H36" s="199">
        <v>0</v>
      </c>
      <c r="I36" s="127">
        <v>997.5</v>
      </c>
      <c r="J36" s="127">
        <v>1207.5</v>
      </c>
      <c r="K36" s="127">
        <v>1044.6391852323361</v>
      </c>
      <c r="L36" s="127">
        <v>32876</v>
      </c>
      <c r="M36" s="127">
        <v>771.75</v>
      </c>
      <c r="N36" s="127">
        <v>924</v>
      </c>
      <c r="O36" s="127">
        <v>804.44639876749204</v>
      </c>
      <c r="P36" s="127">
        <v>4119.1000000000004</v>
      </c>
      <c r="Q36" s="127">
        <v>787.5</v>
      </c>
      <c r="R36" s="127">
        <v>924</v>
      </c>
      <c r="S36" s="127">
        <v>832.3446161323061</v>
      </c>
      <c r="T36" s="127">
        <v>37176.400000000001</v>
      </c>
      <c r="U36" s="127">
        <v>777</v>
      </c>
      <c r="V36" s="127">
        <v>924</v>
      </c>
      <c r="W36" s="127">
        <v>839.92749774260346</v>
      </c>
      <c r="X36" s="192">
        <v>13623.9</v>
      </c>
      <c r="Y36" s="172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8"/>
    </row>
    <row r="37" spans="1:42" ht="12" customHeight="1" x14ac:dyDescent="0.15">
      <c r="A37" s="8"/>
      <c r="B37" s="31"/>
      <c r="C37" s="101">
        <v>3</v>
      </c>
      <c r="D37" s="15"/>
      <c r="E37" s="199">
        <v>0</v>
      </c>
      <c r="F37" s="199">
        <v>0</v>
      </c>
      <c r="G37" s="199">
        <v>0</v>
      </c>
      <c r="H37" s="199">
        <v>0</v>
      </c>
      <c r="I37" s="127">
        <v>892.5</v>
      </c>
      <c r="J37" s="127">
        <v>1029</v>
      </c>
      <c r="K37" s="127">
        <v>955.18143294637116</v>
      </c>
      <c r="L37" s="127">
        <v>23552.6</v>
      </c>
      <c r="M37" s="127">
        <v>745.5</v>
      </c>
      <c r="N37" s="127">
        <v>840</v>
      </c>
      <c r="O37" s="127">
        <v>799.81457208943709</v>
      </c>
      <c r="P37" s="127">
        <v>3339.5</v>
      </c>
      <c r="Q37" s="127">
        <v>735</v>
      </c>
      <c r="R37" s="127">
        <v>861</v>
      </c>
      <c r="S37" s="127">
        <v>799.18279736937484</v>
      </c>
      <c r="T37" s="127">
        <v>36122.600000000006</v>
      </c>
      <c r="U37" s="127">
        <v>787.5</v>
      </c>
      <c r="V37" s="127">
        <v>892.5</v>
      </c>
      <c r="W37" s="127">
        <v>857.37916241062305</v>
      </c>
      <c r="X37" s="192">
        <v>23188.400000000001</v>
      </c>
      <c r="Y37" s="172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8"/>
    </row>
    <row r="38" spans="1:42" ht="12" customHeight="1" x14ac:dyDescent="0.15">
      <c r="A38" s="8"/>
      <c r="B38" s="31"/>
      <c r="C38" s="101">
        <v>4</v>
      </c>
      <c r="D38" s="15"/>
      <c r="E38" s="199">
        <v>0</v>
      </c>
      <c r="F38" s="199">
        <v>0</v>
      </c>
      <c r="G38" s="199">
        <v>0</v>
      </c>
      <c r="H38" s="199">
        <v>0</v>
      </c>
      <c r="I38" s="127">
        <v>840</v>
      </c>
      <c r="J38" s="127">
        <v>997.5</v>
      </c>
      <c r="K38" s="127">
        <v>900.76639653222776</v>
      </c>
      <c r="L38" s="127">
        <v>17452</v>
      </c>
      <c r="M38" s="127">
        <v>693</v>
      </c>
      <c r="N38" s="127">
        <v>924</v>
      </c>
      <c r="O38" s="127">
        <v>776.19852596000385</v>
      </c>
      <c r="P38" s="127">
        <v>2841</v>
      </c>
      <c r="Q38" s="127">
        <v>714</v>
      </c>
      <c r="R38" s="127">
        <v>840</v>
      </c>
      <c r="S38" s="127">
        <v>782.512362784429</v>
      </c>
      <c r="T38" s="127">
        <v>35268.800000000003</v>
      </c>
      <c r="U38" s="127">
        <v>735</v>
      </c>
      <c r="V38" s="127">
        <v>924</v>
      </c>
      <c r="W38" s="127">
        <v>789.742616455899</v>
      </c>
      <c r="X38" s="192">
        <v>9856.7999999999993</v>
      </c>
      <c r="Y38" s="172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8"/>
    </row>
    <row r="39" spans="1:42" ht="12" customHeight="1" x14ac:dyDescent="0.15">
      <c r="A39" s="8"/>
      <c r="B39" s="31"/>
      <c r="C39" s="101">
        <v>5</v>
      </c>
      <c r="D39" s="15"/>
      <c r="E39" s="199">
        <v>0</v>
      </c>
      <c r="F39" s="199">
        <v>0</v>
      </c>
      <c r="G39" s="199">
        <v>0</v>
      </c>
      <c r="H39" s="199">
        <v>0</v>
      </c>
      <c r="I39" s="127">
        <v>840</v>
      </c>
      <c r="J39" s="127">
        <v>997.5</v>
      </c>
      <c r="K39" s="127">
        <v>910.4227569502948</v>
      </c>
      <c r="L39" s="127">
        <v>11567.9</v>
      </c>
      <c r="M39" s="127">
        <v>756</v>
      </c>
      <c r="N39" s="127">
        <v>892.5</v>
      </c>
      <c r="O39" s="127">
        <v>812.82720642952847</v>
      </c>
      <c r="P39" s="127">
        <v>2123.3999999999996</v>
      </c>
      <c r="Q39" s="127">
        <v>735</v>
      </c>
      <c r="R39" s="127">
        <v>840</v>
      </c>
      <c r="S39" s="127">
        <v>774.52342389411353</v>
      </c>
      <c r="T39" s="127">
        <v>40443.9</v>
      </c>
      <c r="U39" s="127">
        <v>735</v>
      </c>
      <c r="V39" s="127">
        <v>819</v>
      </c>
      <c r="W39" s="127">
        <v>752.07285371004161</v>
      </c>
      <c r="X39" s="192">
        <v>13536.9</v>
      </c>
      <c r="Y39" s="172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8"/>
    </row>
    <row r="40" spans="1:42" ht="12" customHeight="1" x14ac:dyDescent="0.15">
      <c r="A40" s="8"/>
      <c r="B40" s="32"/>
      <c r="C40" s="102">
        <v>6</v>
      </c>
      <c r="D40" s="16"/>
      <c r="E40" s="200">
        <v>0</v>
      </c>
      <c r="F40" s="200">
        <v>0</v>
      </c>
      <c r="G40" s="200">
        <v>0</v>
      </c>
      <c r="H40" s="200">
        <v>0</v>
      </c>
      <c r="I40" s="125">
        <v>787.5</v>
      </c>
      <c r="J40" s="125">
        <v>997.5</v>
      </c>
      <c r="K40" s="125">
        <v>893.47222222222229</v>
      </c>
      <c r="L40" s="125">
        <v>10576.5</v>
      </c>
      <c r="M40" s="125">
        <v>750.75</v>
      </c>
      <c r="N40" s="125">
        <v>882</v>
      </c>
      <c r="O40" s="125">
        <v>780.56588953995765</v>
      </c>
      <c r="P40" s="125">
        <v>1770.1</v>
      </c>
      <c r="Q40" s="125">
        <v>693</v>
      </c>
      <c r="R40" s="125">
        <v>819</v>
      </c>
      <c r="S40" s="125">
        <v>746.25134546386482</v>
      </c>
      <c r="T40" s="125">
        <v>35483.199999999997</v>
      </c>
      <c r="U40" s="125">
        <v>693</v>
      </c>
      <c r="V40" s="125">
        <v>840</v>
      </c>
      <c r="W40" s="125">
        <v>727.24566965230292</v>
      </c>
      <c r="X40" s="191">
        <v>17554.699999999997</v>
      </c>
      <c r="Y40" s="172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8"/>
    </row>
    <row r="41" spans="1:42" ht="12" customHeight="1" x14ac:dyDescent="0.15">
      <c r="A41" s="15"/>
      <c r="B41" s="144"/>
      <c r="C41" s="132"/>
      <c r="D41" s="123"/>
      <c r="E41" s="48"/>
      <c r="F41" s="48"/>
      <c r="G41" s="48"/>
      <c r="H41" s="48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6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8"/>
    </row>
    <row r="42" spans="1:42" ht="12" customHeight="1" x14ac:dyDescent="0.15">
      <c r="A42" s="15"/>
      <c r="B42" s="131"/>
      <c r="C42" s="133"/>
      <c r="D42" s="58"/>
      <c r="E42" s="48"/>
      <c r="F42" s="48"/>
      <c r="G42" s="48"/>
      <c r="H42" s="48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6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8"/>
    </row>
    <row r="43" spans="1:42" ht="12" customHeight="1" x14ac:dyDescent="0.15">
      <c r="A43" s="15"/>
      <c r="B43" s="152">
        <v>40695</v>
      </c>
      <c r="C43" s="153"/>
      <c r="D43" s="154">
        <v>40709</v>
      </c>
      <c r="E43" s="199">
        <v>0</v>
      </c>
      <c r="F43" s="199">
        <v>0</v>
      </c>
      <c r="G43" s="199">
        <v>0</v>
      </c>
      <c r="H43" s="199">
        <v>0</v>
      </c>
      <c r="I43" s="127">
        <v>819</v>
      </c>
      <c r="J43" s="127">
        <v>997.5</v>
      </c>
      <c r="K43" s="127">
        <v>910.35564382262282</v>
      </c>
      <c r="L43" s="127">
        <v>5300.3</v>
      </c>
      <c r="M43" s="127">
        <v>771.75</v>
      </c>
      <c r="N43" s="127">
        <v>882</v>
      </c>
      <c r="O43" s="127">
        <v>826.84563758389277</v>
      </c>
      <c r="P43" s="127">
        <v>720.6</v>
      </c>
      <c r="Q43" s="127">
        <v>714</v>
      </c>
      <c r="R43" s="127">
        <v>819</v>
      </c>
      <c r="S43" s="127">
        <v>758.053760848602</v>
      </c>
      <c r="T43" s="127">
        <v>17407.099999999999</v>
      </c>
      <c r="U43" s="127">
        <v>714</v>
      </c>
      <c r="V43" s="127">
        <v>840</v>
      </c>
      <c r="W43" s="127">
        <v>725.3533726781618</v>
      </c>
      <c r="X43" s="127">
        <v>7417.9</v>
      </c>
      <c r="Y43" s="126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8"/>
    </row>
    <row r="44" spans="1:42" ht="12" customHeight="1" x14ac:dyDescent="0.15">
      <c r="A44" s="15"/>
      <c r="B44" s="152">
        <v>40710</v>
      </c>
      <c r="C44" s="153"/>
      <c r="D44" s="154">
        <v>40724</v>
      </c>
      <c r="E44" s="199">
        <v>0</v>
      </c>
      <c r="F44" s="199">
        <v>0</v>
      </c>
      <c r="G44" s="199">
        <v>0</v>
      </c>
      <c r="H44" s="199">
        <v>0</v>
      </c>
      <c r="I44" s="127">
        <v>787.5</v>
      </c>
      <c r="J44" s="127">
        <v>907.2</v>
      </c>
      <c r="K44" s="127">
        <v>857.90909090909099</v>
      </c>
      <c r="L44" s="127">
        <v>5276.2</v>
      </c>
      <c r="M44" s="127">
        <v>750.75</v>
      </c>
      <c r="N44" s="127">
        <v>840</v>
      </c>
      <c r="O44" s="127">
        <v>771.27529940119769</v>
      </c>
      <c r="P44" s="127">
        <v>1049.5</v>
      </c>
      <c r="Q44" s="127">
        <v>693</v>
      </c>
      <c r="R44" s="127">
        <v>798</v>
      </c>
      <c r="S44" s="127">
        <v>733.84172330917409</v>
      </c>
      <c r="T44" s="127">
        <v>18076.099999999999</v>
      </c>
      <c r="U44" s="127">
        <v>693</v>
      </c>
      <c r="V44" s="127">
        <v>777</v>
      </c>
      <c r="W44" s="127">
        <v>728.41144088080455</v>
      </c>
      <c r="X44" s="127">
        <v>10136.799999999999</v>
      </c>
      <c r="Y44" s="126"/>
      <c r="Z44" s="172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</row>
    <row r="45" spans="1:42" ht="15" customHeight="1" x14ac:dyDescent="0.15">
      <c r="B45" s="155"/>
      <c r="C45" s="156"/>
      <c r="D45" s="157"/>
      <c r="E45" s="200"/>
      <c r="F45" s="200"/>
      <c r="G45" s="201"/>
      <c r="H45" s="201"/>
      <c r="I45" s="194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26"/>
      <c r="Z45" s="126"/>
    </row>
    <row r="46" spans="1:42" ht="12.75" customHeight="1" x14ac:dyDescent="0.15">
      <c r="B46" s="21" t="s">
        <v>16</v>
      </c>
      <c r="C46" s="19" t="s">
        <v>66</v>
      </c>
      <c r="I46" s="126"/>
      <c r="J46" s="126"/>
      <c r="K46" s="126"/>
      <c r="L46" s="128" t="s">
        <v>68</v>
      </c>
      <c r="M46" s="126" t="s">
        <v>160</v>
      </c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</row>
    <row r="47" spans="1:42" x14ac:dyDescent="0.15">
      <c r="B47" s="22" t="s">
        <v>17</v>
      </c>
      <c r="C47" s="19" t="s">
        <v>67</v>
      </c>
      <c r="I47" s="126"/>
      <c r="J47" s="126"/>
      <c r="K47" s="126"/>
      <c r="L47" s="126"/>
      <c r="M47" s="126" t="s">
        <v>69</v>
      </c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</row>
    <row r="48" spans="1:42" x14ac:dyDescent="0.15">
      <c r="B48" s="22" t="s">
        <v>18</v>
      </c>
      <c r="C48" s="19" t="s">
        <v>20</v>
      </c>
    </row>
    <row r="49" spans="2:24" x14ac:dyDescent="0.15">
      <c r="B49" s="22"/>
    </row>
    <row r="52" spans="2:24" x14ac:dyDescent="0.15"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S52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1" width="5.625" style="19" customWidth="1"/>
    <col min="22" max="23" width="5.875" style="19" customWidth="1"/>
    <col min="24" max="24" width="8.25" style="19" customWidth="1"/>
    <col min="25" max="16384" width="7.5" style="19"/>
  </cols>
  <sheetData>
    <row r="1" spans="1:45" ht="15" customHeight="1" x14ac:dyDescent="0.15">
      <c r="B1" s="106"/>
      <c r="C1" s="106"/>
      <c r="D1" s="106"/>
    </row>
    <row r="2" spans="1:45" ht="12.75" customHeight="1" x14ac:dyDescent="0.15">
      <c r="B2" s="19" t="s">
        <v>74</v>
      </c>
      <c r="C2" s="37"/>
      <c r="D2" s="37"/>
      <c r="Z2" s="8"/>
      <c r="AA2" s="8"/>
    </row>
    <row r="3" spans="1:45" ht="12.75" customHeight="1" x14ac:dyDescent="0.15">
      <c r="B3" s="37"/>
      <c r="C3" s="37"/>
      <c r="D3" s="37"/>
      <c r="X3" s="23" t="s">
        <v>8</v>
      </c>
      <c r="Z3" s="8"/>
      <c r="AA3" s="8"/>
    </row>
    <row r="4" spans="1:45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Z4" s="8"/>
      <c r="AA4" s="8"/>
    </row>
    <row r="5" spans="1:45" ht="12" customHeight="1" x14ac:dyDescent="0.15">
      <c r="A5" s="15"/>
      <c r="B5" s="4"/>
      <c r="C5" s="89" t="s">
        <v>60</v>
      </c>
      <c r="D5" s="90"/>
      <c r="E5" s="120" t="s">
        <v>116</v>
      </c>
      <c r="F5" s="121"/>
      <c r="G5" s="121"/>
      <c r="H5" s="122"/>
      <c r="I5" s="20" t="s">
        <v>38</v>
      </c>
      <c r="J5" s="60"/>
      <c r="K5" s="60"/>
      <c r="L5" s="66"/>
      <c r="M5" s="20" t="s">
        <v>39</v>
      </c>
      <c r="N5" s="60"/>
      <c r="O5" s="60"/>
      <c r="P5" s="66"/>
      <c r="Q5" s="20" t="s">
        <v>40</v>
      </c>
      <c r="R5" s="60"/>
      <c r="S5" s="60"/>
      <c r="T5" s="66"/>
      <c r="U5" s="20" t="s">
        <v>41</v>
      </c>
      <c r="V5" s="60"/>
      <c r="W5" s="60"/>
      <c r="X5" s="66"/>
      <c r="Z5" s="8"/>
      <c r="AA5" s="8"/>
    </row>
    <row r="6" spans="1:45" ht="12" customHeight="1" x14ac:dyDescent="0.15">
      <c r="A6" s="15"/>
      <c r="B6" s="117"/>
      <c r="C6" s="5"/>
      <c r="D6" s="16"/>
      <c r="E6" s="5"/>
      <c r="F6" s="91"/>
      <c r="G6" s="91"/>
      <c r="H6" s="92"/>
      <c r="I6" s="5"/>
      <c r="J6" s="91"/>
      <c r="K6" s="91"/>
      <c r="L6" s="92"/>
      <c r="M6" s="5"/>
      <c r="N6" s="91"/>
      <c r="O6" s="91"/>
      <c r="P6" s="92"/>
      <c r="Q6" s="5"/>
      <c r="R6" s="91"/>
      <c r="S6" s="91"/>
      <c r="T6" s="92"/>
      <c r="U6" s="5"/>
      <c r="V6" s="91"/>
      <c r="W6" s="91"/>
      <c r="X6" s="92"/>
      <c r="Z6" s="8"/>
      <c r="AA6" s="8"/>
    </row>
    <row r="7" spans="1:45" ht="12" customHeight="1" x14ac:dyDescent="0.15">
      <c r="A7" s="15"/>
      <c r="B7" s="44" t="s">
        <v>109</v>
      </c>
      <c r="C7" s="115"/>
      <c r="D7" s="112"/>
      <c r="E7" s="62" t="s">
        <v>86</v>
      </c>
      <c r="F7" s="62" t="s">
        <v>87</v>
      </c>
      <c r="G7" s="62" t="s">
        <v>88</v>
      </c>
      <c r="H7" s="62" t="s">
        <v>5</v>
      </c>
      <c r="I7" s="62" t="s">
        <v>86</v>
      </c>
      <c r="J7" s="62" t="s">
        <v>87</v>
      </c>
      <c r="K7" s="62" t="s">
        <v>88</v>
      </c>
      <c r="L7" s="62" t="s">
        <v>5</v>
      </c>
      <c r="M7" s="62" t="s">
        <v>86</v>
      </c>
      <c r="N7" s="62" t="s">
        <v>87</v>
      </c>
      <c r="O7" s="62" t="s">
        <v>88</v>
      </c>
      <c r="P7" s="62" t="s">
        <v>5</v>
      </c>
      <c r="Q7" s="62" t="s">
        <v>86</v>
      </c>
      <c r="R7" s="62" t="s">
        <v>87</v>
      </c>
      <c r="S7" s="62" t="s">
        <v>88</v>
      </c>
      <c r="T7" s="62" t="s">
        <v>5</v>
      </c>
      <c r="U7" s="62" t="s">
        <v>86</v>
      </c>
      <c r="V7" s="62" t="s">
        <v>87</v>
      </c>
      <c r="W7" s="62" t="s">
        <v>88</v>
      </c>
      <c r="X7" s="62" t="s">
        <v>5</v>
      </c>
      <c r="Z7" s="8"/>
      <c r="AA7" s="8"/>
    </row>
    <row r="8" spans="1:45" ht="12" customHeight="1" x14ac:dyDescent="0.15">
      <c r="A8" s="15"/>
      <c r="B8" s="5"/>
      <c r="C8" s="6"/>
      <c r="D8" s="16"/>
      <c r="E8" s="64"/>
      <c r="F8" s="64"/>
      <c r="G8" s="64" t="s">
        <v>89</v>
      </c>
      <c r="H8" s="64"/>
      <c r="I8" s="64"/>
      <c r="J8" s="64"/>
      <c r="K8" s="64" t="s">
        <v>89</v>
      </c>
      <c r="L8" s="64"/>
      <c r="M8" s="64"/>
      <c r="N8" s="64"/>
      <c r="O8" s="64" t="s">
        <v>89</v>
      </c>
      <c r="P8" s="64"/>
      <c r="Q8" s="64"/>
      <c r="R8" s="64"/>
      <c r="S8" s="64" t="s">
        <v>89</v>
      </c>
      <c r="T8" s="64"/>
      <c r="U8" s="64"/>
      <c r="V8" s="64"/>
      <c r="W8" s="64" t="s">
        <v>89</v>
      </c>
      <c r="X8" s="64"/>
      <c r="Z8" s="49"/>
      <c r="AA8" s="8"/>
    </row>
    <row r="9" spans="1:45" ht="12" customHeight="1" x14ac:dyDescent="0.15">
      <c r="A9" s="15"/>
      <c r="B9" s="55" t="s">
        <v>58</v>
      </c>
      <c r="C9" s="101">
        <v>20</v>
      </c>
      <c r="D9" s="33" t="s">
        <v>59</v>
      </c>
      <c r="E9" s="48">
        <v>756</v>
      </c>
      <c r="F9" s="48">
        <v>1136</v>
      </c>
      <c r="G9" s="48">
        <v>1005</v>
      </c>
      <c r="H9" s="48">
        <v>96790</v>
      </c>
      <c r="I9" s="48">
        <v>1995</v>
      </c>
      <c r="J9" s="48">
        <v>3098</v>
      </c>
      <c r="K9" s="48">
        <v>2588</v>
      </c>
      <c r="L9" s="48">
        <v>143259</v>
      </c>
      <c r="M9" s="48">
        <v>1911</v>
      </c>
      <c r="N9" s="48">
        <v>2835</v>
      </c>
      <c r="O9" s="48">
        <v>2493</v>
      </c>
      <c r="P9" s="48">
        <v>204180</v>
      </c>
      <c r="Q9" s="48">
        <v>3024</v>
      </c>
      <c r="R9" s="48">
        <v>4295</v>
      </c>
      <c r="S9" s="48">
        <v>3729</v>
      </c>
      <c r="T9" s="48">
        <v>159873</v>
      </c>
      <c r="U9" s="48">
        <v>714</v>
      </c>
      <c r="V9" s="48">
        <v>945</v>
      </c>
      <c r="W9" s="48">
        <v>824</v>
      </c>
      <c r="X9" s="48">
        <v>525953</v>
      </c>
      <c r="Z9" s="49"/>
      <c r="AA9" s="8"/>
    </row>
    <row r="10" spans="1:45" ht="12" customHeight="1" x14ac:dyDescent="0.15">
      <c r="A10" s="15"/>
      <c r="B10" s="31"/>
      <c r="C10" s="101">
        <v>21</v>
      </c>
      <c r="D10" s="15"/>
      <c r="E10" s="48">
        <v>693</v>
      </c>
      <c r="F10" s="48">
        <v>1029</v>
      </c>
      <c r="G10" s="48">
        <v>862</v>
      </c>
      <c r="H10" s="48">
        <v>118692</v>
      </c>
      <c r="I10" s="48">
        <v>1575</v>
      </c>
      <c r="J10" s="48">
        <v>2499</v>
      </c>
      <c r="K10" s="48">
        <v>2142</v>
      </c>
      <c r="L10" s="48">
        <v>137205</v>
      </c>
      <c r="M10" s="48">
        <v>1575</v>
      </c>
      <c r="N10" s="48">
        <v>2419</v>
      </c>
      <c r="O10" s="48">
        <v>2060</v>
      </c>
      <c r="P10" s="48">
        <v>155823</v>
      </c>
      <c r="Q10" s="48">
        <v>2100</v>
      </c>
      <c r="R10" s="48">
        <v>3434</v>
      </c>
      <c r="S10" s="48">
        <v>2638</v>
      </c>
      <c r="T10" s="48">
        <v>134682</v>
      </c>
      <c r="U10" s="48">
        <v>609</v>
      </c>
      <c r="V10" s="48">
        <v>901</v>
      </c>
      <c r="W10" s="48">
        <v>717</v>
      </c>
      <c r="X10" s="48">
        <v>271814</v>
      </c>
      <c r="Z10" s="49"/>
      <c r="AA10" s="8"/>
    </row>
    <row r="11" spans="1:45" ht="12" customHeight="1" x14ac:dyDescent="0.15">
      <c r="A11" s="8"/>
      <c r="B11" s="32"/>
      <c r="C11" s="102">
        <v>22</v>
      </c>
      <c r="D11" s="16"/>
      <c r="E11" s="50">
        <v>683</v>
      </c>
      <c r="F11" s="50">
        <v>998</v>
      </c>
      <c r="G11" s="52">
        <v>854</v>
      </c>
      <c r="H11" s="50">
        <v>135558</v>
      </c>
      <c r="I11" s="50">
        <v>1838</v>
      </c>
      <c r="J11" s="50">
        <v>2678</v>
      </c>
      <c r="K11" s="50">
        <v>2255</v>
      </c>
      <c r="L11" s="50">
        <v>104573</v>
      </c>
      <c r="M11" s="50">
        <v>1733</v>
      </c>
      <c r="N11" s="50">
        <v>2520</v>
      </c>
      <c r="O11" s="50">
        <v>2067</v>
      </c>
      <c r="P11" s="50">
        <v>151744</v>
      </c>
      <c r="Q11" s="50">
        <v>2751</v>
      </c>
      <c r="R11" s="50">
        <v>3570</v>
      </c>
      <c r="S11" s="50">
        <v>3180</v>
      </c>
      <c r="T11" s="50">
        <v>102320</v>
      </c>
      <c r="U11" s="50">
        <v>630</v>
      </c>
      <c r="V11" s="50">
        <v>798</v>
      </c>
      <c r="W11" s="50">
        <v>722</v>
      </c>
      <c r="X11" s="52">
        <v>219835</v>
      </c>
      <c r="Z11" s="49"/>
      <c r="AA11" s="8"/>
    </row>
    <row r="12" spans="1:45" ht="12" customHeight="1" x14ac:dyDescent="0.15">
      <c r="A12" s="8"/>
      <c r="B12" s="31" t="s">
        <v>161</v>
      </c>
      <c r="C12" s="101">
        <v>10</v>
      </c>
      <c r="D12" s="15" t="s">
        <v>167</v>
      </c>
      <c r="E12" s="145">
        <v>714</v>
      </c>
      <c r="F12" s="145">
        <v>997.5</v>
      </c>
      <c r="G12" s="145">
        <v>925.3071930197915</v>
      </c>
      <c r="H12" s="48">
        <v>8986.2999999999993</v>
      </c>
      <c r="I12" s="48">
        <v>2198.7000000000003</v>
      </c>
      <c r="J12" s="48">
        <v>2520</v>
      </c>
      <c r="K12" s="48">
        <v>2472.6797015521947</v>
      </c>
      <c r="L12" s="48">
        <v>9386.1</v>
      </c>
      <c r="M12" s="48">
        <v>1995</v>
      </c>
      <c r="N12" s="48">
        <v>2310</v>
      </c>
      <c r="O12" s="48">
        <v>2052.4995578351613</v>
      </c>
      <c r="P12" s="48">
        <v>12500.2</v>
      </c>
      <c r="Q12" s="48">
        <v>2940</v>
      </c>
      <c r="R12" s="48">
        <v>3507</v>
      </c>
      <c r="S12" s="48">
        <v>3097.7961288827082</v>
      </c>
      <c r="T12" s="48">
        <v>8030.6</v>
      </c>
      <c r="U12" s="48">
        <v>682.5</v>
      </c>
      <c r="V12" s="48">
        <v>756</v>
      </c>
      <c r="W12" s="48">
        <v>745.49394187847315</v>
      </c>
      <c r="X12" s="48">
        <v>18175.599999999999</v>
      </c>
      <c r="Z12" s="49"/>
      <c r="AA12" s="209"/>
      <c r="AB12" s="20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</row>
    <row r="13" spans="1:45" ht="12" customHeight="1" x14ac:dyDescent="0.15">
      <c r="A13" s="8"/>
      <c r="B13" s="31"/>
      <c r="C13" s="101">
        <v>11</v>
      </c>
      <c r="D13" s="15"/>
      <c r="E13" s="145">
        <v>735</v>
      </c>
      <c r="F13" s="145">
        <v>819</v>
      </c>
      <c r="G13" s="145">
        <v>763.88092550790077</v>
      </c>
      <c r="H13" s="48">
        <v>10862.7</v>
      </c>
      <c r="I13" s="48">
        <v>2214.4500000000003</v>
      </c>
      <c r="J13" s="48">
        <v>2520</v>
      </c>
      <c r="K13" s="48">
        <v>2452.6126507569925</v>
      </c>
      <c r="L13" s="48">
        <v>8246.2999999999993</v>
      </c>
      <c r="M13" s="48">
        <v>2026.5</v>
      </c>
      <c r="N13" s="48">
        <v>2205</v>
      </c>
      <c r="O13" s="48">
        <v>2095.2775913129321</v>
      </c>
      <c r="P13" s="48">
        <v>7000.5</v>
      </c>
      <c r="Q13" s="48">
        <v>3003</v>
      </c>
      <c r="R13" s="48">
        <v>3570</v>
      </c>
      <c r="S13" s="48">
        <v>3198.6423529411773</v>
      </c>
      <c r="T13" s="48">
        <v>11412.9</v>
      </c>
      <c r="U13" s="48">
        <v>682.5</v>
      </c>
      <c r="V13" s="48">
        <v>756</v>
      </c>
      <c r="W13" s="48">
        <v>725.17001675041877</v>
      </c>
      <c r="X13" s="69">
        <v>18500.300000000003</v>
      </c>
      <c r="Z13" s="49"/>
      <c r="AA13" s="209"/>
      <c r="AB13" s="20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1:45" ht="12" customHeight="1" x14ac:dyDescent="0.15">
      <c r="A14" s="8"/>
      <c r="B14" s="31"/>
      <c r="C14" s="101">
        <v>12</v>
      </c>
      <c r="D14" s="15"/>
      <c r="E14" s="145">
        <v>727.65</v>
      </c>
      <c r="F14" s="145">
        <v>735</v>
      </c>
      <c r="G14" s="145">
        <v>733.18232044198908</v>
      </c>
      <c r="H14" s="48">
        <v>13538</v>
      </c>
      <c r="I14" s="48">
        <v>2214.4500000000003</v>
      </c>
      <c r="J14" s="48">
        <v>2572.5</v>
      </c>
      <c r="K14" s="48">
        <v>2454.7786890560164</v>
      </c>
      <c r="L14" s="48">
        <v>7479</v>
      </c>
      <c r="M14" s="48">
        <v>2005.5</v>
      </c>
      <c r="N14" s="48">
        <v>2362.5</v>
      </c>
      <c r="O14" s="48">
        <v>2126.8555393373231</v>
      </c>
      <c r="P14" s="48">
        <v>8074</v>
      </c>
      <c r="Q14" s="48">
        <v>3045</v>
      </c>
      <c r="R14" s="48">
        <v>3550.1550000000002</v>
      </c>
      <c r="S14" s="48">
        <v>3211.0875677506774</v>
      </c>
      <c r="T14" s="48">
        <v>10208</v>
      </c>
      <c r="U14" s="48">
        <v>698.25</v>
      </c>
      <c r="V14" s="48">
        <v>756</v>
      </c>
      <c r="W14" s="48">
        <v>743.21459469625745</v>
      </c>
      <c r="X14" s="69">
        <v>16237</v>
      </c>
      <c r="Z14" s="49"/>
      <c r="AA14" s="209"/>
      <c r="AB14" s="20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1:45" ht="12" customHeight="1" x14ac:dyDescent="0.15">
      <c r="A15" s="8"/>
      <c r="B15" s="31" t="s">
        <v>163</v>
      </c>
      <c r="C15" s="101">
        <v>1</v>
      </c>
      <c r="D15" s="15" t="s">
        <v>167</v>
      </c>
      <c r="E15" s="145">
        <v>727.65</v>
      </c>
      <c r="F15" s="145">
        <v>727.65</v>
      </c>
      <c r="G15" s="145">
        <v>727.63157894736844</v>
      </c>
      <c r="H15" s="48">
        <v>11349.300000000001</v>
      </c>
      <c r="I15" s="48">
        <v>2152.5</v>
      </c>
      <c r="J15" s="48">
        <v>2625</v>
      </c>
      <c r="K15" s="48">
        <v>2478.7943940245764</v>
      </c>
      <c r="L15" s="48">
        <v>8713.5</v>
      </c>
      <c r="M15" s="48">
        <v>2079</v>
      </c>
      <c r="N15" s="48">
        <v>2362.5</v>
      </c>
      <c r="O15" s="48">
        <v>2117.7734435049961</v>
      </c>
      <c r="P15" s="48">
        <v>7874.7999999999993</v>
      </c>
      <c r="Q15" s="48">
        <v>3045</v>
      </c>
      <c r="R15" s="48">
        <v>3675</v>
      </c>
      <c r="S15" s="48">
        <v>3305.2635901239814</v>
      </c>
      <c r="T15" s="48">
        <v>7320.5</v>
      </c>
      <c r="U15" s="48">
        <v>714</v>
      </c>
      <c r="V15" s="48">
        <v>899.85</v>
      </c>
      <c r="W15" s="48">
        <v>775.05684257602866</v>
      </c>
      <c r="X15" s="69">
        <v>15701.2</v>
      </c>
      <c r="Z15" s="209"/>
      <c r="AA15" s="209"/>
      <c r="AB15" s="20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1:45" ht="12" customHeight="1" x14ac:dyDescent="0.15">
      <c r="A16" s="8"/>
      <c r="B16" s="31"/>
      <c r="C16" s="101">
        <v>2</v>
      </c>
      <c r="D16" s="15"/>
      <c r="E16" s="145">
        <v>766.5</v>
      </c>
      <c r="F16" s="145">
        <v>924</v>
      </c>
      <c r="G16" s="145">
        <v>832.13980099502498</v>
      </c>
      <c r="H16" s="48">
        <v>3499.4</v>
      </c>
      <c r="I16" s="48">
        <v>2415</v>
      </c>
      <c r="J16" s="48">
        <v>2677.5</v>
      </c>
      <c r="K16" s="48">
        <v>2534.8437135278514</v>
      </c>
      <c r="L16" s="48">
        <v>3956.2000000000003</v>
      </c>
      <c r="M16" s="48">
        <v>1890</v>
      </c>
      <c r="N16" s="48">
        <v>2257.5</v>
      </c>
      <c r="O16" s="48">
        <v>2238.9942870808309</v>
      </c>
      <c r="P16" s="48">
        <v>6432</v>
      </c>
      <c r="Q16" s="48">
        <v>3045</v>
      </c>
      <c r="R16" s="48">
        <v>3465</v>
      </c>
      <c r="S16" s="48">
        <v>3318.1072838964487</v>
      </c>
      <c r="T16" s="48">
        <v>5462</v>
      </c>
      <c r="U16" s="48">
        <v>837.90000000000009</v>
      </c>
      <c r="V16" s="48">
        <v>899.85</v>
      </c>
      <c r="W16" s="48">
        <v>856.37767379679144</v>
      </c>
      <c r="X16" s="69">
        <v>7360</v>
      </c>
      <c r="Z16" s="209"/>
      <c r="AA16" s="209"/>
      <c r="AB16" s="20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1:45" ht="12" customHeight="1" x14ac:dyDescent="0.15">
      <c r="A17" s="8"/>
      <c r="B17" s="31"/>
      <c r="C17" s="101">
        <v>3</v>
      </c>
      <c r="D17" s="15"/>
      <c r="E17" s="145">
        <v>787.5</v>
      </c>
      <c r="F17" s="145">
        <v>892.5</v>
      </c>
      <c r="G17" s="145">
        <v>841.30906713164768</v>
      </c>
      <c r="H17" s="48">
        <v>9515.5</v>
      </c>
      <c r="I17" s="48">
        <v>2214.4500000000003</v>
      </c>
      <c r="J17" s="48">
        <v>2572.5</v>
      </c>
      <c r="K17" s="48">
        <v>2493.5472972972971</v>
      </c>
      <c r="L17" s="48">
        <v>6573.4</v>
      </c>
      <c r="M17" s="48">
        <v>1911</v>
      </c>
      <c r="N17" s="48">
        <v>2257.5</v>
      </c>
      <c r="O17" s="48">
        <v>2133.0694444444448</v>
      </c>
      <c r="P17" s="48">
        <v>11902</v>
      </c>
      <c r="Q17" s="48">
        <v>2940</v>
      </c>
      <c r="R17" s="48">
        <v>3307.5</v>
      </c>
      <c r="S17" s="48">
        <v>3056.4175025487552</v>
      </c>
      <c r="T17" s="48">
        <v>8671.6</v>
      </c>
      <c r="U17" s="48">
        <v>771.75</v>
      </c>
      <c r="V17" s="48">
        <v>899.85</v>
      </c>
      <c r="W17" s="48">
        <v>821.57194650338397</v>
      </c>
      <c r="X17" s="69">
        <v>21014.6</v>
      </c>
      <c r="Z17" s="209"/>
      <c r="AA17" s="209"/>
      <c r="AB17" s="20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ht="12" customHeight="1" x14ac:dyDescent="0.15">
      <c r="A18" s="8"/>
      <c r="B18" s="31"/>
      <c r="C18" s="101">
        <v>4</v>
      </c>
      <c r="D18" s="15"/>
      <c r="E18" s="145">
        <v>756</v>
      </c>
      <c r="F18" s="145">
        <v>937.65000000000009</v>
      </c>
      <c r="G18" s="145">
        <v>846.11530299457695</v>
      </c>
      <c r="H18" s="48">
        <v>5367.5</v>
      </c>
      <c r="I18" s="48">
        <v>2100</v>
      </c>
      <c r="J18" s="48">
        <v>2467.5</v>
      </c>
      <c r="K18" s="48">
        <v>2205.5681646655235</v>
      </c>
      <c r="L18" s="48">
        <v>8271.7999999999993</v>
      </c>
      <c r="M18" s="48">
        <v>1617</v>
      </c>
      <c r="N18" s="48">
        <v>2205</v>
      </c>
      <c r="O18" s="48">
        <v>1982.0381523831084</v>
      </c>
      <c r="P18" s="48">
        <v>10031.700000000001</v>
      </c>
      <c r="Q18" s="48">
        <v>2798.25</v>
      </c>
      <c r="R18" s="48">
        <v>3255</v>
      </c>
      <c r="S18" s="48">
        <v>2972.4153696743438</v>
      </c>
      <c r="T18" s="48">
        <v>8924.2999999999993</v>
      </c>
      <c r="U18" s="48">
        <v>724.5</v>
      </c>
      <c r="V18" s="48">
        <v>850.5</v>
      </c>
      <c r="W18" s="48">
        <v>752.65440802383921</v>
      </c>
      <c r="X18" s="69">
        <v>21873.4</v>
      </c>
      <c r="Z18" s="209"/>
      <c r="AA18" s="209"/>
      <c r="AB18" s="20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1:45" ht="12" customHeight="1" x14ac:dyDescent="0.15">
      <c r="A19" s="8"/>
      <c r="B19" s="31"/>
      <c r="C19" s="101">
        <v>5</v>
      </c>
      <c r="D19" s="15"/>
      <c r="E19" s="145">
        <v>787.5</v>
      </c>
      <c r="F19" s="147">
        <v>892.5</v>
      </c>
      <c r="G19" s="145">
        <v>829.15562301029127</v>
      </c>
      <c r="H19" s="48">
        <v>12110.6</v>
      </c>
      <c r="I19" s="48">
        <v>2100</v>
      </c>
      <c r="J19" s="48">
        <v>2415</v>
      </c>
      <c r="K19" s="48">
        <v>2202.1584285629697</v>
      </c>
      <c r="L19" s="48">
        <v>11656.599999999999</v>
      </c>
      <c r="M19" s="48">
        <v>1512</v>
      </c>
      <c r="N19" s="48">
        <v>2257.5</v>
      </c>
      <c r="O19" s="48">
        <v>1881.266070565491</v>
      </c>
      <c r="P19" s="48">
        <v>13905.6</v>
      </c>
      <c r="Q19" s="48">
        <v>2730</v>
      </c>
      <c r="R19" s="48">
        <v>3255</v>
      </c>
      <c r="S19" s="48">
        <v>2864.7680775422591</v>
      </c>
      <c r="T19" s="48">
        <v>9487.1</v>
      </c>
      <c r="U19" s="48">
        <v>714</v>
      </c>
      <c r="V19" s="48">
        <v>828.45</v>
      </c>
      <c r="W19" s="48">
        <v>757.59153543307082</v>
      </c>
      <c r="X19" s="69">
        <v>12688.6</v>
      </c>
      <c r="Z19" s="209"/>
      <c r="AA19" s="209"/>
      <c r="AB19" s="20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1:45" ht="12" customHeight="1" x14ac:dyDescent="0.15">
      <c r="A20" s="8"/>
      <c r="B20" s="32"/>
      <c r="C20" s="102">
        <v>6</v>
      </c>
      <c r="D20" s="16"/>
      <c r="E20" s="148">
        <v>766.5</v>
      </c>
      <c r="F20" s="148">
        <v>882</v>
      </c>
      <c r="G20" s="148">
        <v>827.32711116412213</v>
      </c>
      <c r="H20" s="50">
        <v>4025.1</v>
      </c>
      <c r="I20" s="50">
        <v>2100</v>
      </c>
      <c r="J20" s="50">
        <v>2467.5</v>
      </c>
      <c r="K20" s="50">
        <v>2200.3542573567825</v>
      </c>
      <c r="L20" s="50">
        <v>8566</v>
      </c>
      <c r="M20" s="50">
        <v>1522.5</v>
      </c>
      <c r="N20" s="50">
        <v>2257.5</v>
      </c>
      <c r="O20" s="50">
        <v>1906.4471178589811</v>
      </c>
      <c r="P20" s="50">
        <v>7672.3</v>
      </c>
      <c r="Q20" s="50">
        <v>2646</v>
      </c>
      <c r="R20" s="50">
        <v>3255</v>
      </c>
      <c r="S20" s="50">
        <v>2845.6571907258285</v>
      </c>
      <c r="T20" s="50">
        <v>9855.6</v>
      </c>
      <c r="U20" s="50">
        <v>703.5</v>
      </c>
      <c r="V20" s="50">
        <v>828.45</v>
      </c>
      <c r="W20" s="50">
        <v>778.89258339247692</v>
      </c>
      <c r="X20" s="52">
        <v>12878.8</v>
      </c>
      <c r="Z20" s="209"/>
      <c r="AA20" s="209"/>
      <c r="AB20" s="20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1:45" ht="12" customHeight="1" x14ac:dyDescent="0.15">
      <c r="A21" s="15"/>
      <c r="B21" s="144"/>
      <c r="C21" s="132"/>
      <c r="D21" s="123"/>
      <c r="E21" s="145"/>
      <c r="F21" s="145"/>
      <c r="G21" s="145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209"/>
      <c r="AA21" s="209"/>
      <c r="AB21" s="20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1:45" ht="12" customHeight="1" x14ac:dyDescent="0.15">
      <c r="A22" s="15"/>
      <c r="B22" s="131"/>
      <c r="C22" s="133"/>
      <c r="D22" s="58"/>
      <c r="E22" s="145"/>
      <c r="F22" s="145"/>
      <c r="G22" s="145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209"/>
      <c r="AA22" s="209"/>
      <c r="AB22" s="20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1:45" ht="12" customHeight="1" x14ac:dyDescent="0.15">
      <c r="A23" s="15"/>
      <c r="B23" s="152">
        <v>40695</v>
      </c>
      <c r="C23" s="153"/>
      <c r="D23" s="154">
        <v>40709</v>
      </c>
      <c r="E23" s="145">
        <v>819</v>
      </c>
      <c r="F23" s="145">
        <v>871.5</v>
      </c>
      <c r="G23" s="145">
        <v>835.7045454545455</v>
      </c>
      <c r="H23" s="48">
        <v>2661.5</v>
      </c>
      <c r="I23" s="48">
        <v>2100</v>
      </c>
      <c r="J23" s="48">
        <v>2467.5</v>
      </c>
      <c r="K23" s="48">
        <v>2200.5111222677074</v>
      </c>
      <c r="L23" s="48">
        <v>4335.3999999999996</v>
      </c>
      <c r="M23" s="48">
        <v>1575</v>
      </c>
      <c r="N23" s="48">
        <v>2257.5</v>
      </c>
      <c r="O23" s="48">
        <v>2040.927652733119</v>
      </c>
      <c r="P23" s="48">
        <v>3701.8</v>
      </c>
      <c r="Q23" s="48">
        <v>2667</v>
      </c>
      <c r="R23" s="48">
        <v>3255</v>
      </c>
      <c r="S23" s="48">
        <v>2884.6779231469045</v>
      </c>
      <c r="T23" s="48">
        <v>3874.6</v>
      </c>
      <c r="U23" s="48">
        <v>724.5</v>
      </c>
      <c r="V23" s="48">
        <v>828.45</v>
      </c>
      <c r="W23" s="48">
        <v>782.05987445678409</v>
      </c>
      <c r="X23" s="48">
        <v>5173.8</v>
      </c>
      <c r="Z23" s="209"/>
      <c r="AA23" s="209"/>
      <c r="AB23" s="20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1:45" ht="12" customHeight="1" x14ac:dyDescent="0.15">
      <c r="A24" s="15"/>
      <c r="B24" s="152">
        <v>40710</v>
      </c>
      <c r="C24" s="153"/>
      <c r="D24" s="154">
        <v>40724</v>
      </c>
      <c r="E24" s="145">
        <v>766.5</v>
      </c>
      <c r="F24" s="145">
        <v>882</v>
      </c>
      <c r="G24" s="145">
        <v>819.50611162361622</v>
      </c>
      <c r="H24" s="48">
        <v>1363.6</v>
      </c>
      <c r="I24" s="48">
        <v>2100</v>
      </c>
      <c r="J24" s="48">
        <v>2310</v>
      </c>
      <c r="K24" s="48">
        <v>2199.8799626342829</v>
      </c>
      <c r="L24" s="48">
        <v>4230.6000000000004</v>
      </c>
      <c r="M24" s="48">
        <v>1522.5</v>
      </c>
      <c r="N24" s="48">
        <v>2100</v>
      </c>
      <c r="O24" s="48">
        <v>1782.2190594059407</v>
      </c>
      <c r="P24" s="48">
        <v>3970.5</v>
      </c>
      <c r="Q24" s="48">
        <v>2646</v>
      </c>
      <c r="R24" s="48">
        <v>3150</v>
      </c>
      <c r="S24" s="48">
        <v>2817.8796182076117</v>
      </c>
      <c r="T24" s="48">
        <v>5981</v>
      </c>
      <c r="U24" s="48">
        <v>703.5</v>
      </c>
      <c r="V24" s="48">
        <v>787.5</v>
      </c>
      <c r="W24" s="48">
        <v>775.19028682846726</v>
      </c>
      <c r="X24" s="48">
        <v>7705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2" customHeight="1" x14ac:dyDescent="0.15">
      <c r="A25" s="8"/>
      <c r="B25" s="155"/>
      <c r="C25" s="156"/>
      <c r="D25" s="157"/>
      <c r="E25" s="148"/>
      <c r="F25" s="148"/>
      <c r="G25" s="148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</row>
    <row r="26" spans="1:45" ht="12" customHeight="1" x14ac:dyDescent="0.15">
      <c r="A26" s="15"/>
      <c r="B26" s="117"/>
      <c r="C26" s="196" t="s">
        <v>60</v>
      </c>
      <c r="D26" s="197"/>
      <c r="E26" s="7" t="s">
        <v>42</v>
      </c>
      <c r="F26" s="103"/>
      <c r="G26" s="103"/>
      <c r="H26" s="198"/>
      <c r="I26" s="7" t="s">
        <v>43</v>
      </c>
      <c r="J26" s="103"/>
      <c r="K26" s="103"/>
      <c r="L26" s="198"/>
      <c r="M26" s="7" t="s">
        <v>117</v>
      </c>
      <c r="N26" s="103"/>
      <c r="O26" s="103"/>
      <c r="P26" s="198"/>
      <c r="Q26" s="7"/>
      <c r="R26" s="103"/>
      <c r="S26" s="103"/>
      <c r="T26" s="103"/>
      <c r="U26" s="8"/>
      <c r="V26" s="103"/>
      <c r="W26" s="103"/>
      <c r="X26" s="103"/>
      <c r="Y26" s="8"/>
    </row>
    <row r="27" spans="1:45" ht="12" customHeight="1" x14ac:dyDescent="0.15">
      <c r="A27" s="15"/>
      <c r="B27" s="117"/>
      <c r="C27" s="5"/>
      <c r="D27" s="16"/>
      <c r="E27" s="5"/>
      <c r="F27" s="91"/>
      <c r="G27" s="91"/>
      <c r="H27" s="92"/>
      <c r="I27" s="5"/>
      <c r="J27" s="91"/>
      <c r="K27" s="91"/>
      <c r="L27" s="92"/>
      <c r="M27" s="5"/>
      <c r="N27" s="91"/>
      <c r="O27" s="91"/>
      <c r="P27" s="92"/>
      <c r="Q27" s="7"/>
      <c r="R27" s="103"/>
      <c r="S27" s="103"/>
      <c r="T27" s="103"/>
      <c r="U27" s="8"/>
      <c r="V27" s="103"/>
      <c r="W27" s="103"/>
      <c r="X27" s="103"/>
      <c r="Y27" s="8"/>
    </row>
    <row r="28" spans="1:45" ht="12" customHeight="1" x14ac:dyDescent="0.15">
      <c r="A28" s="15"/>
      <c r="B28" s="44" t="s">
        <v>109</v>
      </c>
      <c r="C28" s="115"/>
      <c r="D28" s="112"/>
      <c r="E28" s="62" t="s">
        <v>86</v>
      </c>
      <c r="F28" s="62" t="s">
        <v>87</v>
      </c>
      <c r="G28" s="62" t="s">
        <v>88</v>
      </c>
      <c r="H28" s="62" t="s">
        <v>5</v>
      </c>
      <c r="I28" s="62" t="s">
        <v>86</v>
      </c>
      <c r="J28" s="62" t="s">
        <v>87</v>
      </c>
      <c r="K28" s="62" t="s">
        <v>88</v>
      </c>
      <c r="L28" s="62" t="s">
        <v>5</v>
      </c>
      <c r="M28" s="62" t="s">
        <v>86</v>
      </c>
      <c r="N28" s="62" t="s">
        <v>87</v>
      </c>
      <c r="O28" s="62" t="s">
        <v>88</v>
      </c>
      <c r="P28" s="62" t="s">
        <v>5</v>
      </c>
      <c r="Q28" s="118"/>
      <c r="R28" s="119"/>
      <c r="S28" s="119"/>
      <c r="T28" s="119"/>
      <c r="U28" s="119"/>
      <c r="V28" s="119"/>
      <c r="W28" s="119"/>
      <c r="X28" s="119"/>
      <c r="Y28" s="8"/>
    </row>
    <row r="29" spans="1:45" ht="12" customHeight="1" x14ac:dyDescent="0.15">
      <c r="A29" s="15"/>
      <c r="B29" s="5"/>
      <c r="C29" s="6"/>
      <c r="D29" s="16"/>
      <c r="E29" s="64"/>
      <c r="F29" s="64"/>
      <c r="G29" s="64" t="s">
        <v>89</v>
      </c>
      <c r="H29" s="64"/>
      <c r="I29" s="64"/>
      <c r="J29" s="64"/>
      <c r="K29" s="64" t="s">
        <v>89</v>
      </c>
      <c r="L29" s="64"/>
      <c r="M29" s="64"/>
      <c r="N29" s="64"/>
      <c r="O29" s="64" t="s">
        <v>89</v>
      </c>
      <c r="P29" s="64"/>
      <c r="Q29" s="118"/>
      <c r="R29" s="119"/>
      <c r="S29" s="119"/>
      <c r="T29" s="119"/>
      <c r="U29" s="119"/>
      <c r="V29" s="119"/>
      <c r="W29" s="119"/>
      <c r="X29" s="119"/>
      <c r="Y29" s="8"/>
    </row>
    <row r="30" spans="1:45" ht="12" customHeight="1" x14ac:dyDescent="0.15">
      <c r="A30" s="15"/>
      <c r="B30" s="55" t="s">
        <v>58</v>
      </c>
      <c r="C30" s="101">
        <v>20</v>
      </c>
      <c r="D30" s="33" t="s">
        <v>59</v>
      </c>
      <c r="E30" s="48">
        <v>735</v>
      </c>
      <c r="F30" s="48">
        <v>945</v>
      </c>
      <c r="G30" s="48">
        <v>847</v>
      </c>
      <c r="H30" s="48">
        <v>215721</v>
      </c>
      <c r="I30" s="48">
        <v>756</v>
      </c>
      <c r="J30" s="48">
        <v>1052</v>
      </c>
      <c r="K30" s="48">
        <v>952</v>
      </c>
      <c r="L30" s="48">
        <v>263445</v>
      </c>
      <c r="M30" s="48">
        <v>693</v>
      </c>
      <c r="N30" s="48">
        <v>893</v>
      </c>
      <c r="O30" s="48">
        <v>778</v>
      </c>
      <c r="P30" s="48">
        <v>667011</v>
      </c>
      <c r="Q30" s="47"/>
      <c r="R30" s="49"/>
      <c r="S30" s="49"/>
      <c r="T30" s="49"/>
      <c r="U30" s="49"/>
      <c r="V30" s="49"/>
      <c r="W30" s="49"/>
      <c r="X30" s="49"/>
      <c r="Y30" s="8"/>
    </row>
    <row r="31" spans="1:45" ht="12" customHeight="1" x14ac:dyDescent="0.15">
      <c r="A31" s="15"/>
      <c r="B31" s="31"/>
      <c r="C31" s="101">
        <v>21</v>
      </c>
      <c r="D31" s="15"/>
      <c r="E31" s="48">
        <v>630</v>
      </c>
      <c r="F31" s="48">
        <v>924</v>
      </c>
      <c r="G31" s="48">
        <v>708</v>
      </c>
      <c r="H31" s="48">
        <v>166198</v>
      </c>
      <c r="I31" s="48">
        <v>656</v>
      </c>
      <c r="J31" s="48">
        <v>966</v>
      </c>
      <c r="K31" s="48">
        <v>731</v>
      </c>
      <c r="L31" s="48">
        <v>198624</v>
      </c>
      <c r="M31" s="48">
        <v>605</v>
      </c>
      <c r="N31" s="48">
        <v>861</v>
      </c>
      <c r="O31" s="48">
        <v>691</v>
      </c>
      <c r="P31" s="48">
        <v>426794</v>
      </c>
      <c r="Q31" s="47"/>
      <c r="R31" s="49"/>
      <c r="S31" s="49"/>
      <c r="T31" s="49"/>
      <c r="U31" s="49"/>
      <c r="V31" s="49"/>
      <c r="W31" s="49"/>
      <c r="X31" s="49"/>
      <c r="Y31" s="8"/>
    </row>
    <row r="32" spans="1:45" ht="12" customHeight="1" x14ac:dyDescent="0.15">
      <c r="A32" s="8"/>
      <c r="B32" s="32"/>
      <c r="C32" s="102">
        <v>22</v>
      </c>
      <c r="D32" s="16"/>
      <c r="E32" s="50">
        <v>638</v>
      </c>
      <c r="F32" s="50">
        <v>924</v>
      </c>
      <c r="G32" s="52">
        <v>691</v>
      </c>
      <c r="H32" s="50">
        <v>201980</v>
      </c>
      <c r="I32" s="50">
        <v>683</v>
      </c>
      <c r="J32" s="50">
        <v>945</v>
      </c>
      <c r="K32" s="50">
        <v>746</v>
      </c>
      <c r="L32" s="50">
        <v>163077</v>
      </c>
      <c r="M32" s="50">
        <v>609</v>
      </c>
      <c r="N32" s="50">
        <v>819</v>
      </c>
      <c r="O32" s="50">
        <v>682</v>
      </c>
      <c r="P32" s="52">
        <v>369991</v>
      </c>
      <c r="Q32" s="49"/>
      <c r="R32" s="49"/>
      <c r="S32" s="49"/>
      <c r="T32" s="49"/>
      <c r="U32" s="49"/>
      <c r="V32" s="49"/>
      <c r="W32" s="49"/>
      <c r="X32" s="49"/>
      <c r="Y32" s="8"/>
      <c r="Z32" s="8"/>
      <c r="AA32" s="8"/>
      <c r="AB32" s="8"/>
      <c r="AC32" s="8"/>
      <c r="AD32" s="8"/>
      <c r="AE32" s="8"/>
    </row>
    <row r="33" spans="1:31" ht="12" customHeight="1" x14ac:dyDescent="0.15">
      <c r="A33" s="8"/>
      <c r="B33" s="31" t="s">
        <v>161</v>
      </c>
      <c r="C33" s="101">
        <v>10</v>
      </c>
      <c r="D33" s="15" t="s">
        <v>173</v>
      </c>
      <c r="E33" s="48">
        <v>682.5</v>
      </c>
      <c r="F33" s="48">
        <v>787.5</v>
      </c>
      <c r="G33" s="48">
        <v>717.60549435696419</v>
      </c>
      <c r="H33" s="48">
        <v>20312.699999999997</v>
      </c>
      <c r="I33" s="48">
        <v>735</v>
      </c>
      <c r="J33" s="48">
        <v>829.5</v>
      </c>
      <c r="K33" s="48">
        <v>804.26768923924396</v>
      </c>
      <c r="L33" s="48">
        <v>21782.3</v>
      </c>
      <c r="M33" s="48">
        <v>672</v>
      </c>
      <c r="N33" s="48">
        <v>756</v>
      </c>
      <c r="O33" s="48">
        <v>700.74498091333214</v>
      </c>
      <c r="P33" s="48">
        <v>29611.5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8"/>
      <c r="AE33" s="8"/>
    </row>
    <row r="34" spans="1:31" ht="12" customHeight="1" x14ac:dyDescent="0.15">
      <c r="A34" s="8"/>
      <c r="B34" s="31"/>
      <c r="C34" s="101">
        <v>11</v>
      </c>
      <c r="D34" s="15"/>
      <c r="E34" s="48">
        <v>714</v>
      </c>
      <c r="F34" s="48">
        <v>840</v>
      </c>
      <c r="G34" s="48">
        <v>748.03906673901247</v>
      </c>
      <c r="H34" s="48">
        <v>20603.900000000001</v>
      </c>
      <c r="I34" s="48">
        <v>766.5</v>
      </c>
      <c r="J34" s="48">
        <v>829.5</v>
      </c>
      <c r="K34" s="48">
        <v>799.74522622519066</v>
      </c>
      <c r="L34" s="48">
        <v>18898.900000000001</v>
      </c>
      <c r="M34" s="48">
        <v>672</v>
      </c>
      <c r="N34" s="48">
        <v>766.5</v>
      </c>
      <c r="O34" s="48">
        <v>689.2229113462239</v>
      </c>
      <c r="P34" s="69">
        <v>35321.800000000003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8"/>
      <c r="AE34" s="8"/>
    </row>
    <row r="35" spans="1:31" ht="12" customHeight="1" x14ac:dyDescent="0.15">
      <c r="A35" s="8"/>
      <c r="B35" s="31"/>
      <c r="C35" s="101">
        <v>12</v>
      </c>
      <c r="D35" s="15"/>
      <c r="E35" s="48">
        <v>714</v>
      </c>
      <c r="F35" s="48">
        <v>924</v>
      </c>
      <c r="G35" s="48">
        <v>759.16199718265818</v>
      </c>
      <c r="H35" s="48">
        <v>17913</v>
      </c>
      <c r="I35" s="48">
        <v>787.5</v>
      </c>
      <c r="J35" s="48">
        <v>945</v>
      </c>
      <c r="K35" s="48">
        <v>820.36127167630059</v>
      </c>
      <c r="L35" s="48">
        <v>16302</v>
      </c>
      <c r="M35" s="48">
        <v>682.5</v>
      </c>
      <c r="N35" s="48">
        <v>819</v>
      </c>
      <c r="O35" s="48">
        <v>702.69974863482696</v>
      </c>
      <c r="P35" s="69">
        <v>29745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8"/>
      <c r="AE35" s="8"/>
    </row>
    <row r="36" spans="1:31" ht="12" customHeight="1" x14ac:dyDescent="0.15">
      <c r="A36" s="8"/>
      <c r="B36" s="31" t="s">
        <v>163</v>
      </c>
      <c r="C36" s="101">
        <v>1</v>
      </c>
      <c r="D36" s="15" t="s">
        <v>167</v>
      </c>
      <c r="E36" s="48">
        <v>714</v>
      </c>
      <c r="F36" s="48">
        <v>924</v>
      </c>
      <c r="G36" s="48">
        <v>841.31360201511325</v>
      </c>
      <c r="H36" s="48">
        <v>17365.599999999999</v>
      </c>
      <c r="I36" s="48">
        <v>787.5</v>
      </c>
      <c r="J36" s="48">
        <v>787.5</v>
      </c>
      <c r="K36" s="48">
        <v>787.5</v>
      </c>
      <c r="L36" s="48">
        <v>14906.2</v>
      </c>
      <c r="M36" s="48">
        <v>735</v>
      </c>
      <c r="N36" s="48">
        <v>819</v>
      </c>
      <c r="O36" s="48">
        <v>782.79112627986342</v>
      </c>
      <c r="P36" s="69">
        <v>24084.6</v>
      </c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8"/>
      <c r="AE36" s="8"/>
    </row>
    <row r="37" spans="1:31" ht="12" customHeight="1" x14ac:dyDescent="0.15">
      <c r="A37" s="8"/>
      <c r="B37" s="31"/>
      <c r="C37" s="101">
        <v>2</v>
      </c>
      <c r="D37" s="15"/>
      <c r="E37" s="48">
        <v>840</v>
      </c>
      <c r="F37" s="48">
        <v>924</v>
      </c>
      <c r="G37" s="48">
        <v>901.51147146296546</v>
      </c>
      <c r="H37" s="48">
        <v>9726.2999999999993</v>
      </c>
      <c r="I37" s="48">
        <v>829.5</v>
      </c>
      <c r="J37" s="48">
        <v>997.5</v>
      </c>
      <c r="K37" s="48">
        <v>919.29454787234033</v>
      </c>
      <c r="L37" s="48">
        <v>11519.5</v>
      </c>
      <c r="M37" s="48">
        <v>766.5</v>
      </c>
      <c r="N37" s="48">
        <v>892.5</v>
      </c>
      <c r="O37" s="48">
        <v>787.31347406613338</v>
      </c>
      <c r="P37" s="69">
        <v>17471.8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8"/>
      <c r="AE37" s="8"/>
    </row>
    <row r="38" spans="1:31" ht="12" customHeight="1" x14ac:dyDescent="0.15">
      <c r="A38" s="8"/>
      <c r="B38" s="31"/>
      <c r="C38" s="101">
        <v>3</v>
      </c>
      <c r="D38" s="15"/>
      <c r="E38" s="48">
        <v>777</v>
      </c>
      <c r="F38" s="48">
        <v>892.5</v>
      </c>
      <c r="G38" s="48">
        <v>805.80208333333348</v>
      </c>
      <c r="H38" s="48">
        <v>10475.6</v>
      </c>
      <c r="I38" s="48">
        <v>808.5</v>
      </c>
      <c r="J38" s="48">
        <v>871.5</v>
      </c>
      <c r="K38" s="48">
        <v>837.62320466786343</v>
      </c>
      <c r="L38" s="48">
        <v>17308</v>
      </c>
      <c r="M38" s="48">
        <v>682.5</v>
      </c>
      <c r="N38" s="48">
        <v>808.5</v>
      </c>
      <c r="O38" s="48">
        <v>765.90075088071364</v>
      </c>
      <c r="P38" s="69">
        <v>21380.3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8"/>
      <c r="AE38" s="8"/>
    </row>
    <row r="39" spans="1:31" ht="12" customHeight="1" x14ac:dyDescent="0.15">
      <c r="A39" s="8"/>
      <c r="B39" s="31"/>
      <c r="C39" s="101">
        <v>4</v>
      </c>
      <c r="D39" s="15"/>
      <c r="E39" s="48">
        <v>714</v>
      </c>
      <c r="F39" s="48">
        <v>771.75</v>
      </c>
      <c r="G39" s="48">
        <v>748.57645060115021</v>
      </c>
      <c r="H39" s="48">
        <v>10401.799999999999</v>
      </c>
      <c r="I39" s="48">
        <v>787.5</v>
      </c>
      <c r="J39" s="48">
        <v>840</v>
      </c>
      <c r="K39" s="48">
        <v>792.15920862524899</v>
      </c>
      <c r="L39" s="48">
        <v>14650.8</v>
      </c>
      <c r="M39" s="48">
        <v>672</v>
      </c>
      <c r="N39" s="48">
        <v>777</v>
      </c>
      <c r="O39" s="48">
        <v>736.86069401054783</v>
      </c>
      <c r="P39" s="69">
        <v>18416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8"/>
      <c r="AE39" s="8"/>
    </row>
    <row r="40" spans="1:31" ht="12" customHeight="1" x14ac:dyDescent="0.15">
      <c r="A40" s="8"/>
      <c r="B40" s="31"/>
      <c r="C40" s="101">
        <v>5</v>
      </c>
      <c r="D40" s="15"/>
      <c r="E40" s="48">
        <v>724.5</v>
      </c>
      <c r="F40" s="48">
        <v>840</v>
      </c>
      <c r="G40" s="48">
        <v>740.90207799601478</v>
      </c>
      <c r="H40" s="48">
        <v>11605.7</v>
      </c>
      <c r="I40" s="48">
        <v>787.5</v>
      </c>
      <c r="J40" s="48">
        <v>829.5</v>
      </c>
      <c r="K40" s="48">
        <v>795.54515733551307</v>
      </c>
      <c r="L40" s="48">
        <v>14302</v>
      </c>
      <c r="M40" s="48">
        <v>672</v>
      </c>
      <c r="N40" s="48">
        <v>777</v>
      </c>
      <c r="O40" s="48">
        <v>724.09138650282557</v>
      </c>
      <c r="P40" s="69">
        <v>24687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8"/>
      <c r="AE40" s="8"/>
    </row>
    <row r="41" spans="1:31" ht="12" customHeight="1" x14ac:dyDescent="0.15">
      <c r="A41" s="8"/>
      <c r="B41" s="32"/>
      <c r="C41" s="102">
        <v>6</v>
      </c>
      <c r="D41" s="16"/>
      <c r="E41" s="50">
        <v>708.75</v>
      </c>
      <c r="F41" s="50">
        <v>860.05500000000006</v>
      </c>
      <c r="G41" s="50">
        <v>746.18008520470778</v>
      </c>
      <c r="H41" s="50">
        <v>11759.7</v>
      </c>
      <c r="I41" s="50">
        <v>756</v>
      </c>
      <c r="J41" s="50">
        <v>861</v>
      </c>
      <c r="K41" s="50">
        <v>791.49033968368076</v>
      </c>
      <c r="L41" s="50">
        <v>19097.3</v>
      </c>
      <c r="M41" s="50">
        <v>669.9</v>
      </c>
      <c r="N41" s="50">
        <v>756</v>
      </c>
      <c r="O41" s="50">
        <v>710.67848205947155</v>
      </c>
      <c r="P41" s="52">
        <v>27329.300000000003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8"/>
      <c r="AE41" s="8"/>
    </row>
    <row r="42" spans="1:31" ht="12" customHeight="1" x14ac:dyDescent="0.15">
      <c r="A42" s="15"/>
      <c r="B42" s="144"/>
      <c r="C42" s="132"/>
      <c r="D42" s="123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7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8"/>
      <c r="AE42" s="8"/>
    </row>
    <row r="43" spans="1:31" ht="12" customHeight="1" x14ac:dyDescent="0.15">
      <c r="A43" s="15"/>
      <c r="B43" s="131"/>
      <c r="C43" s="133"/>
      <c r="D43" s="5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7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8"/>
      <c r="AE43" s="8"/>
    </row>
    <row r="44" spans="1:31" ht="12" customHeight="1" x14ac:dyDescent="0.15">
      <c r="A44" s="15"/>
      <c r="B44" s="152">
        <v>40695</v>
      </c>
      <c r="C44" s="153"/>
      <c r="D44" s="154">
        <v>40709</v>
      </c>
      <c r="E44" s="48">
        <v>708.75</v>
      </c>
      <c r="F44" s="48">
        <v>860.05500000000006</v>
      </c>
      <c r="G44" s="48">
        <v>745.14021641118109</v>
      </c>
      <c r="H44" s="48">
        <v>5175.1000000000004</v>
      </c>
      <c r="I44" s="48">
        <v>756</v>
      </c>
      <c r="J44" s="48">
        <v>861</v>
      </c>
      <c r="K44" s="48">
        <v>789.17967793577554</v>
      </c>
      <c r="L44" s="48">
        <v>12025.4</v>
      </c>
      <c r="M44" s="48">
        <v>672</v>
      </c>
      <c r="N44" s="48">
        <v>756</v>
      </c>
      <c r="O44" s="48">
        <v>708.74008179959105</v>
      </c>
      <c r="P44" s="48">
        <v>17593.2</v>
      </c>
      <c r="Q44" s="47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8"/>
      <c r="AE44" s="8"/>
    </row>
    <row r="45" spans="1:31" ht="12" customHeight="1" x14ac:dyDescent="0.15">
      <c r="A45" s="15"/>
      <c r="B45" s="152">
        <v>40710</v>
      </c>
      <c r="C45" s="153"/>
      <c r="D45" s="154">
        <v>40724</v>
      </c>
      <c r="E45" s="48">
        <v>771.75</v>
      </c>
      <c r="F45" s="48">
        <v>771.75</v>
      </c>
      <c r="G45" s="48">
        <v>771.75970425138644</v>
      </c>
      <c r="H45" s="48">
        <v>6584.6</v>
      </c>
      <c r="I45" s="48">
        <v>787.5</v>
      </c>
      <c r="J45" s="48">
        <v>861</v>
      </c>
      <c r="K45" s="48">
        <v>803.18174392485196</v>
      </c>
      <c r="L45" s="48">
        <v>7071.9</v>
      </c>
      <c r="M45" s="48">
        <v>669.9</v>
      </c>
      <c r="N45" s="48">
        <v>735</v>
      </c>
      <c r="O45" s="48">
        <v>715.97543840975015</v>
      </c>
      <c r="P45" s="48">
        <v>9736.1</v>
      </c>
      <c r="Q45" s="47"/>
      <c r="R45" s="49"/>
      <c r="S45" s="49"/>
      <c r="T45" s="49"/>
      <c r="U45" s="49"/>
      <c r="V45" s="49"/>
      <c r="W45" s="49"/>
      <c r="X45" s="49"/>
      <c r="Y45" s="8"/>
      <c r="Z45" s="8"/>
      <c r="AA45" s="8"/>
      <c r="AB45" s="8"/>
      <c r="AC45" s="8"/>
      <c r="AD45" s="8"/>
      <c r="AE45" s="8"/>
    </row>
    <row r="46" spans="1:31" ht="13.5" customHeight="1" x14ac:dyDescent="0.15">
      <c r="B46" s="155"/>
      <c r="C46" s="156"/>
      <c r="D46" s="157"/>
      <c r="E46" s="124"/>
      <c r="F46" s="124"/>
      <c r="G46" s="124"/>
      <c r="H46" s="124"/>
      <c r="I46" s="124"/>
      <c r="J46" s="124"/>
      <c r="K46" s="124"/>
      <c r="L46" s="16"/>
      <c r="M46" s="124"/>
      <c r="N46" s="124"/>
      <c r="O46" s="124"/>
      <c r="P46" s="16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</row>
    <row r="52" spans="5:24" x14ac:dyDescent="0.15"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40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3.875" style="19" customWidth="1"/>
    <col min="3" max="3" width="8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23" width="7.5" style="19"/>
    <col min="24" max="25" width="8.5" style="19" bestFit="1" customWidth="1"/>
    <col min="26" max="28" width="7.5" style="19"/>
    <col min="29" max="29" width="8.5" style="19" bestFit="1" customWidth="1"/>
    <col min="30" max="16384" width="7.5" style="19"/>
  </cols>
  <sheetData>
    <row r="1" spans="1:38" ht="15" customHeight="1" x14ac:dyDescent="0.15">
      <c r="B1" s="111" t="s">
        <v>57</v>
      </c>
      <c r="C1" s="106"/>
      <c r="D1" s="106"/>
    </row>
    <row r="2" spans="1:38" ht="12.75" customHeight="1" x14ac:dyDescent="0.15">
      <c r="B2" s="19" t="s">
        <v>53</v>
      </c>
      <c r="C2" s="37"/>
      <c r="D2" s="37"/>
    </row>
    <row r="3" spans="1:38" ht="12.75" customHeight="1" x14ac:dyDescent="0.15">
      <c r="B3" s="37"/>
      <c r="C3" s="37"/>
      <c r="D3" s="37"/>
      <c r="T3" s="23" t="s">
        <v>0</v>
      </c>
    </row>
    <row r="4" spans="1:38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38" ht="11.25" customHeight="1" x14ac:dyDescent="0.15">
      <c r="A5" s="15"/>
      <c r="B5" s="53"/>
      <c r="C5" s="98" t="s">
        <v>36</v>
      </c>
      <c r="D5" s="95"/>
      <c r="E5" s="93" t="s">
        <v>12</v>
      </c>
      <c r="F5" s="94"/>
      <c r="G5" s="94"/>
      <c r="H5" s="95"/>
      <c r="I5" s="93" t="s">
        <v>13</v>
      </c>
      <c r="J5" s="94"/>
      <c r="K5" s="94"/>
      <c r="L5" s="95"/>
      <c r="M5" s="93" t="s">
        <v>14</v>
      </c>
      <c r="N5" s="94"/>
      <c r="O5" s="94"/>
      <c r="P5" s="95"/>
      <c r="Q5" s="93" t="s">
        <v>15</v>
      </c>
      <c r="R5" s="94"/>
      <c r="S5" s="94"/>
      <c r="T5" s="95"/>
    </row>
    <row r="6" spans="1:38" ht="11.25" customHeight="1" x14ac:dyDescent="0.15">
      <c r="A6" s="15"/>
      <c r="B6" s="99" t="s">
        <v>44</v>
      </c>
      <c r="C6" s="94"/>
      <c r="D6" s="95"/>
      <c r="E6" s="96" t="s">
        <v>9</v>
      </c>
      <c r="F6" s="96" t="s">
        <v>10</v>
      </c>
      <c r="G6" s="97" t="s">
        <v>11</v>
      </c>
      <c r="H6" s="96" t="s">
        <v>5</v>
      </c>
      <c r="I6" s="96" t="s">
        <v>6</v>
      </c>
      <c r="J6" s="96" t="s">
        <v>2</v>
      </c>
      <c r="K6" s="97" t="s">
        <v>7</v>
      </c>
      <c r="L6" s="96" t="s">
        <v>5</v>
      </c>
      <c r="M6" s="96" t="s">
        <v>6</v>
      </c>
      <c r="N6" s="96" t="s">
        <v>2</v>
      </c>
      <c r="O6" s="97" t="s">
        <v>7</v>
      </c>
      <c r="P6" s="96" t="s">
        <v>5</v>
      </c>
      <c r="Q6" s="96" t="s">
        <v>6</v>
      </c>
      <c r="R6" s="96" t="s">
        <v>2</v>
      </c>
      <c r="S6" s="97" t="s">
        <v>7</v>
      </c>
      <c r="T6" s="96" t="s">
        <v>5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11.25" customHeight="1" x14ac:dyDescent="0.15">
      <c r="A7" s="15"/>
      <c r="B7" s="31" t="s">
        <v>162</v>
      </c>
      <c r="C7" s="8">
        <v>20</v>
      </c>
      <c r="D7" s="15"/>
      <c r="E7" s="48">
        <v>735</v>
      </c>
      <c r="F7" s="48">
        <v>1323</v>
      </c>
      <c r="G7" s="48">
        <v>1074</v>
      </c>
      <c r="H7" s="48">
        <v>2617841</v>
      </c>
      <c r="I7" s="48">
        <v>420</v>
      </c>
      <c r="J7" s="48">
        <v>788</v>
      </c>
      <c r="K7" s="48">
        <v>611</v>
      </c>
      <c r="L7" s="48">
        <v>4711395</v>
      </c>
      <c r="M7" s="48">
        <v>772</v>
      </c>
      <c r="N7" s="48">
        <v>1420</v>
      </c>
      <c r="O7" s="48">
        <v>1119</v>
      </c>
      <c r="P7" s="48">
        <v>4186346</v>
      </c>
      <c r="Q7" s="48">
        <v>693</v>
      </c>
      <c r="R7" s="48">
        <v>1229</v>
      </c>
      <c r="S7" s="48">
        <v>988</v>
      </c>
      <c r="T7" s="48">
        <v>5267000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1.25" customHeight="1" x14ac:dyDescent="0.15">
      <c r="A8" s="15"/>
      <c r="B8" s="31"/>
      <c r="C8" s="8">
        <v>21</v>
      </c>
      <c r="D8" s="15"/>
      <c r="E8" s="48">
        <v>714</v>
      </c>
      <c r="F8" s="48">
        <v>1365</v>
      </c>
      <c r="G8" s="48">
        <v>885</v>
      </c>
      <c r="H8" s="48">
        <v>3085597</v>
      </c>
      <c r="I8" s="48">
        <v>380</v>
      </c>
      <c r="J8" s="48">
        <v>630</v>
      </c>
      <c r="K8" s="48">
        <v>479</v>
      </c>
      <c r="L8" s="48">
        <v>5306157</v>
      </c>
      <c r="M8" s="48">
        <v>740</v>
      </c>
      <c r="N8" s="48">
        <v>1313</v>
      </c>
      <c r="O8" s="48">
        <v>923</v>
      </c>
      <c r="P8" s="48">
        <v>4941826</v>
      </c>
      <c r="Q8" s="48">
        <v>662</v>
      </c>
      <c r="R8" s="48">
        <v>1050</v>
      </c>
      <c r="S8" s="48">
        <v>815</v>
      </c>
      <c r="T8" s="48">
        <v>5971616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1.25" customHeight="1" x14ac:dyDescent="0.15">
      <c r="A9" s="8"/>
      <c r="B9" s="32"/>
      <c r="C9" s="6">
        <v>22</v>
      </c>
      <c r="D9" s="16"/>
      <c r="E9" s="50">
        <v>756</v>
      </c>
      <c r="F9" s="50">
        <v>1344</v>
      </c>
      <c r="G9" s="50">
        <v>977</v>
      </c>
      <c r="H9" s="50">
        <v>3070858</v>
      </c>
      <c r="I9" s="50">
        <v>420</v>
      </c>
      <c r="J9" s="50">
        <v>662</v>
      </c>
      <c r="K9" s="50">
        <v>500</v>
      </c>
      <c r="L9" s="50">
        <v>5643954</v>
      </c>
      <c r="M9" s="50">
        <v>777</v>
      </c>
      <c r="N9" s="50">
        <v>1302</v>
      </c>
      <c r="O9" s="50">
        <v>996</v>
      </c>
      <c r="P9" s="50">
        <v>4960437</v>
      </c>
      <c r="Q9" s="50">
        <v>735</v>
      </c>
      <c r="R9" s="50">
        <v>1134</v>
      </c>
      <c r="S9" s="50">
        <v>890</v>
      </c>
      <c r="T9" s="52">
        <v>5976373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1.25" customHeight="1" x14ac:dyDescent="0.15">
      <c r="A10" s="8"/>
      <c r="B10" s="100" t="s">
        <v>161</v>
      </c>
      <c r="C10" s="49">
        <v>10</v>
      </c>
      <c r="D10" s="69" t="s">
        <v>167</v>
      </c>
      <c r="E10" s="48">
        <v>840</v>
      </c>
      <c r="F10" s="48">
        <v>1123.5</v>
      </c>
      <c r="G10" s="48">
        <v>1014.4334875123188</v>
      </c>
      <c r="H10" s="48">
        <v>250899.6</v>
      </c>
      <c r="I10" s="48">
        <v>441</v>
      </c>
      <c r="J10" s="48">
        <v>577.5</v>
      </c>
      <c r="K10" s="48">
        <v>515.71937148887991</v>
      </c>
      <c r="L10" s="48">
        <v>480410.19999999995</v>
      </c>
      <c r="M10" s="48">
        <v>882</v>
      </c>
      <c r="N10" s="48">
        <v>1155</v>
      </c>
      <c r="O10" s="48">
        <v>1036.0305682835112</v>
      </c>
      <c r="P10" s="48">
        <v>443918.3000000001</v>
      </c>
      <c r="Q10" s="48">
        <v>787.5</v>
      </c>
      <c r="R10" s="48">
        <v>1029</v>
      </c>
      <c r="S10" s="48">
        <v>918.620388003524</v>
      </c>
      <c r="T10" s="48">
        <v>513545.20000000007</v>
      </c>
      <c r="U10" s="8"/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49"/>
      <c r="AH10" s="8"/>
      <c r="AI10" s="8"/>
      <c r="AJ10" s="8"/>
      <c r="AK10" s="49"/>
      <c r="AL10" s="8"/>
    </row>
    <row r="11" spans="1:38" ht="11.25" customHeight="1" x14ac:dyDescent="0.15">
      <c r="A11" s="8"/>
      <c r="B11" s="100"/>
      <c r="C11" s="49">
        <v>11</v>
      </c>
      <c r="D11" s="69"/>
      <c r="E11" s="48">
        <v>819</v>
      </c>
      <c r="F11" s="48">
        <v>1008</v>
      </c>
      <c r="G11" s="48">
        <v>925.41019167309094</v>
      </c>
      <c r="H11" s="48">
        <v>333265.2</v>
      </c>
      <c r="I11" s="48">
        <v>441</v>
      </c>
      <c r="J11" s="48">
        <v>572.25</v>
      </c>
      <c r="K11" s="48">
        <v>488.34277934161264</v>
      </c>
      <c r="L11" s="48">
        <v>578685.19999999995</v>
      </c>
      <c r="M11" s="48">
        <v>861</v>
      </c>
      <c r="N11" s="48">
        <v>1094.1000000000001</v>
      </c>
      <c r="O11" s="69">
        <v>959.89612048297022</v>
      </c>
      <c r="P11" s="48">
        <v>529610.69999999995</v>
      </c>
      <c r="Q11" s="48">
        <v>787.5</v>
      </c>
      <c r="R11" s="48">
        <v>997.5</v>
      </c>
      <c r="S11" s="48">
        <v>868.5875179359324</v>
      </c>
      <c r="T11" s="48">
        <v>635518.6</v>
      </c>
      <c r="U11" s="8"/>
      <c r="V11" s="49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49"/>
      <c r="AH11" s="8"/>
      <c r="AI11" s="8"/>
      <c r="AJ11" s="8"/>
      <c r="AK11" s="49"/>
      <c r="AL11" s="8"/>
    </row>
    <row r="12" spans="1:38" ht="11.25" customHeight="1" x14ac:dyDescent="0.15">
      <c r="A12" s="8"/>
      <c r="B12" s="100"/>
      <c r="C12" s="49">
        <v>12</v>
      </c>
      <c r="D12" s="69"/>
      <c r="E12" s="48">
        <v>892.5</v>
      </c>
      <c r="F12" s="48">
        <v>1207.5</v>
      </c>
      <c r="G12" s="69">
        <v>1018.0519702552867</v>
      </c>
      <c r="H12" s="48">
        <v>322670.2</v>
      </c>
      <c r="I12" s="48">
        <v>430.5</v>
      </c>
      <c r="J12" s="48">
        <v>577.5</v>
      </c>
      <c r="K12" s="48">
        <v>488.89095502244083</v>
      </c>
      <c r="L12" s="48">
        <v>549925.1</v>
      </c>
      <c r="M12" s="48">
        <v>924</v>
      </c>
      <c r="N12" s="48">
        <v>1207.5</v>
      </c>
      <c r="O12" s="48">
        <v>1026.3417818620164</v>
      </c>
      <c r="P12" s="48">
        <v>441782.89999999991</v>
      </c>
      <c r="Q12" s="48">
        <v>871.5</v>
      </c>
      <c r="R12" s="48">
        <v>1134</v>
      </c>
      <c r="S12" s="48">
        <v>952.03407225852493</v>
      </c>
      <c r="T12" s="69">
        <v>603348.89999999979</v>
      </c>
      <c r="U12" s="8"/>
      <c r="V12" s="49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49"/>
      <c r="AH12" s="8"/>
      <c r="AI12" s="8"/>
      <c r="AJ12" s="8"/>
      <c r="AK12" s="49"/>
      <c r="AL12" s="8"/>
    </row>
    <row r="13" spans="1:38" ht="11.25" customHeight="1" x14ac:dyDescent="0.15">
      <c r="A13" s="8"/>
      <c r="B13" s="100" t="s">
        <v>163</v>
      </c>
      <c r="C13" s="49">
        <v>1</v>
      </c>
      <c r="D13" s="69"/>
      <c r="E13" s="48">
        <v>850.5</v>
      </c>
      <c r="F13" s="48">
        <v>1155</v>
      </c>
      <c r="G13" s="48">
        <v>948.04924912752472</v>
      </c>
      <c r="H13" s="48">
        <v>331450</v>
      </c>
      <c r="I13" s="48">
        <v>420</v>
      </c>
      <c r="J13" s="48">
        <v>546</v>
      </c>
      <c r="K13" s="48">
        <v>479.26357401878482</v>
      </c>
      <c r="L13" s="48">
        <v>520317</v>
      </c>
      <c r="M13" s="48">
        <v>882</v>
      </c>
      <c r="N13" s="48">
        <v>1155</v>
      </c>
      <c r="O13" s="48">
        <v>967.06776168272472</v>
      </c>
      <c r="P13" s="48">
        <v>383552.80000000005</v>
      </c>
      <c r="Q13" s="48">
        <v>840</v>
      </c>
      <c r="R13" s="48">
        <v>1050</v>
      </c>
      <c r="S13" s="48">
        <v>919.23227369771496</v>
      </c>
      <c r="T13" s="69">
        <v>532233.40000000014</v>
      </c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1.25" customHeight="1" x14ac:dyDescent="0.15">
      <c r="A14" s="8"/>
      <c r="B14" s="100"/>
      <c r="C14" s="49">
        <v>2</v>
      </c>
      <c r="D14" s="69"/>
      <c r="E14" s="48">
        <v>871.5</v>
      </c>
      <c r="F14" s="48">
        <v>1155</v>
      </c>
      <c r="G14" s="48">
        <v>1002.0526790849963</v>
      </c>
      <c r="H14" s="48">
        <v>295068.20000000007</v>
      </c>
      <c r="I14" s="48">
        <v>462</v>
      </c>
      <c r="J14" s="48">
        <v>651</v>
      </c>
      <c r="K14" s="48">
        <v>533.32306887547782</v>
      </c>
      <c r="L14" s="48">
        <v>561459.70000000007</v>
      </c>
      <c r="M14" s="48">
        <v>903</v>
      </c>
      <c r="N14" s="48">
        <v>1176</v>
      </c>
      <c r="O14" s="48">
        <v>1022.5242256195568</v>
      </c>
      <c r="P14" s="48">
        <v>453866.2</v>
      </c>
      <c r="Q14" s="48">
        <v>871.5</v>
      </c>
      <c r="R14" s="48">
        <v>1134</v>
      </c>
      <c r="S14" s="48">
        <v>971.46338662301707</v>
      </c>
      <c r="T14" s="69">
        <v>580028.1</v>
      </c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1.25" customHeight="1" x14ac:dyDescent="0.15">
      <c r="A15" s="8"/>
      <c r="B15" s="100"/>
      <c r="C15" s="49">
        <v>3</v>
      </c>
      <c r="D15" s="69"/>
      <c r="E15" s="48">
        <v>892.5</v>
      </c>
      <c r="F15" s="48">
        <v>1207.5</v>
      </c>
      <c r="G15" s="48">
        <v>1012.1407521282484</v>
      </c>
      <c r="H15" s="48">
        <v>259115.8</v>
      </c>
      <c r="I15" s="48">
        <v>483</v>
      </c>
      <c r="J15" s="48">
        <v>693</v>
      </c>
      <c r="K15" s="48">
        <v>551.26019354045718</v>
      </c>
      <c r="L15" s="48">
        <v>574463.19999999995</v>
      </c>
      <c r="M15" s="48">
        <v>871.5</v>
      </c>
      <c r="N15" s="48">
        <v>1239</v>
      </c>
      <c r="O15" s="48">
        <v>1002.7324895730474</v>
      </c>
      <c r="P15" s="48">
        <v>440183.50000000012</v>
      </c>
      <c r="Q15" s="48">
        <v>882</v>
      </c>
      <c r="R15" s="48">
        <v>1155</v>
      </c>
      <c r="S15" s="48">
        <v>974.51330102894428</v>
      </c>
      <c r="T15" s="48">
        <v>531183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1.25" customHeight="1" x14ac:dyDescent="0.15">
      <c r="A16" s="8"/>
      <c r="B16" s="100"/>
      <c r="C16" s="49">
        <v>4</v>
      </c>
      <c r="D16" s="69"/>
      <c r="E16" s="48">
        <v>892.5</v>
      </c>
      <c r="F16" s="48">
        <v>1081.5</v>
      </c>
      <c r="G16" s="69">
        <v>1005.8938532867679</v>
      </c>
      <c r="H16" s="48">
        <v>221612</v>
      </c>
      <c r="I16" s="48">
        <v>504</v>
      </c>
      <c r="J16" s="48">
        <v>651</v>
      </c>
      <c r="K16" s="48">
        <v>572.48914464060624</v>
      </c>
      <c r="L16" s="48">
        <v>465566.9</v>
      </c>
      <c r="M16" s="48">
        <v>924</v>
      </c>
      <c r="N16" s="48">
        <v>1114.05</v>
      </c>
      <c r="O16" s="48">
        <v>1018.9611289629617</v>
      </c>
      <c r="P16" s="48">
        <v>393422.1</v>
      </c>
      <c r="Q16" s="48">
        <v>871.5</v>
      </c>
      <c r="R16" s="48">
        <v>1071</v>
      </c>
      <c r="S16" s="48">
        <v>990.92736366483575</v>
      </c>
      <c r="T16" s="69">
        <v>475013.70000000007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1.25" customHeight="1" x14ac:dyDescent="0.15">
      <c r="A17" s="8"/>
      <c r="B17" s="100"/>
      <c r="C17" s="49">
        <v>5</v>
      </c>
      <c r="D17" s="69"/>
      <c r="E17" s="48">
        <v>903</v>
      </c>
      <c r="F17" s="69">
        <v>1081.5</v>
      </c>
      <c r="G17" s="48">
        <v>990.58437851051201</v>
      </c>
      <c r="H17" s="48">
        <v>227965.8</v>
      </c>
      <c r="I17" s="48">
        <v>504</v>
      </c>
      <c r="J17" s="48">
        <v>630</v>
      </c>
      <c r="K17" s="48">
        <v>575.32990940719878</v>
      </c>
      <c r="L17" s="48">
        <v>479762.8</v>
      </c>
      <c r="M17" s="48">
        <v>924</v>
      </c>
      <c r="N17" s="48">
        <v>1102.5</v>
      </c>
      <c r="O17" s="48">
        <v>1003.3902891381032</v>
      </c>
      <c r="P17" s="48">
        <v>416041.60000000003</v>
      </c>
      <c r="Q17" s="48">
        <v>892.5</v>
      </c>
      <c r="R17" s="48">
        <v>1050</v>
      </c>
      <c r="S17" s="48">
        <v>966.8971468308763</v>
      </c>
      <c r="T17" s="69">
        <v>518311.79999999993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1.25" customHeight="1" x14ac:dyDescent="0.15">
      <c r="A18" s="8"/>
      <c r="B18" s="54"/>
      <c r="C18" s="51">
        <v>6</v>
      </c>
      <c r="D18" s="52"/>
      <c r="E18" s="50">
        <v>924</v>
      </c>
      <c r="F18" s="50">
        <v>1134</v>
      </c>
      <c r="G18" s="50">
        <v>1023.3873083433905</v>
      </c>
      <c r="H18" s="50">
        <v>233891.69999999995</v>
      </c>
      <c r="I18" s="50">
        <v>525</v>
      </c>
      <c r="J18" s="50">
        <v>690.79499999999996</v>
      </c>
      <c r="K18" s="50">
        <v>611.28758289258928</v>
      </c>
      <c r="L18" s="50">
        <v>459983.7</v>
      </c>
      <c r="M18" s="50">
        <v>945</v>
      </c>
      <c r="N18" s="50">
        <v>1207.5</v>
      </c>
      <c r="O18" s="50">
        <v>1071.4526894425894</v>
      </c>
      <c r="P18" s="50">
        <v>409849.2</v>
      </c>
      <c r="Q18" s="50">
        <v>912.97500000000002</v>
      </c>
      <c r="R18" s="50">
        <v>1102.5</v>
      </c>
      <c r="S18" s="50">
        <v>1004.0648843080234</v>
      </c>
      <c r="T18" s="52">
        <v>476045.39999999991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1.25" customHeight="1" x14ac:dyDescent="0.15">
      <c r="A19" s="15"/>
      <c r="B19" s="190"/>
      <c r="C19" s="149">
        <v>40695</v>
      </c>
      <c r="D19" s="69"/>
      <c r="E19" s="48">
        <v>924</v>
      </c>
      <c r="F19" s="48">
        <v>1008</v>
      </c>
      <c r="G19" s="48">
        <v>949.31471910693074</v>
      </c>
      <c r="H19" s="48">
        <v>11476.3</v>
      </c>
      <c r="I19" s="48">
        <v>525</v>
      </c>
      <c r="J19" s="48">
        <v>598.5</v>
      </c>
      <c r="K19" s="48">
        <v>568.09473500060847</v>
      </c>
      <c r="L19" s="48">
        <v>22022.799999999999</v>
      </c>
      <c r="M19" s="48">
        <v>945</v>
      </c>
      <c r="N19" s="48">
        <v>1029</v>
      </c>
      <c r="O19" s="48">
        <v>989.32534246575381</v>
      </c>
      <c r="P19" s="48">
        <v>15118.2</v>
      </c>
      <c r="Q19" s="48">
        <v>913.5</v>
      </c>
      <c r="R19" s="48">
        <v>993.30000000000007</v>
      </c>
      <c r="S19" s="48">
        <v>930.38367532541349</v>
      </c>
      <c r="T19" s="48">
        <v>19587.2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1.25" customHeight="1" x14ac:dyDescent="0.15">
      <c r="A20" s="15"/>
      <c r="B20" s="100"/>
      <c r="C20" s="149">
        <v>40696</v>
      </c>
      <c r="D20" s="69" t="s">
        <v>61</v>
      </c>
      <c r="E20" s="48">
        <v>924</v>
      </c>
      <c r="F20" s="48">
        <v>1018.5</v>
      </c>
      <c r="G20" s="48">
        <v>958.02609079028173</v>
      </c>
      <c r="H20" s="48">
        <v>11194.8</v>
      </c>
      <c r="I20" s="48">
        <v>533.4</v>
      </c>
      <c r="J20" s="48">
        <v>598.5</v>
      </c>
      <c r="K20" s="48">
        <v>558.9261223403106</v>
      </c>
      <c r="L20" s="48">
        <v>21025.8</v>
      </c>
      <c r="M20" s="48">
        <v>945</v>
      </c>
      <c r="N20" s="48">
        <v>1042.6500000000001</v>
      </c>
      <c r="O20" s="48">
        <v>994.21197522367493</v>
      </c>
      <c r="P20" s="48">
        <v>9835.1</v>
      </c>
      <c r="Q20" s="48">
        <v>912.97500000000002</v>
      </c>
      <c r="R20" s="48">
        <v>1008</v>
      </c>
      <c r="S20" s="48">
        <v>945.35061978244403</v>
      </c>
      <c r="T20" s="48">
        <v>25862.9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1:38" ht="11.25" customHeight="1" x14ac:dyDescent="0.15">
      <c r="A21" s="15"/>
      <c r="B21" s="100"/>
      <c r="C21" s="149">
        <v>40697</v>
      </c>
      <c r="D21" s="69" t="s">
        <v>61</v>
      </c>
      <c r="E21" s="48">
        <v>924</v>
      </c>
      <c r="F21" s="48">
        <v>1039.5</v>
      </c>
      <c r="G21" s="48">
        <v>983.49439001651922</v>
      </c>
      <c r="H21" s="48">
        <v>10710.9</v>
      </c>
      <c r="I21" s="48">
        <v>546</v>
      </c>
      <c r="J21" s="48">
        <v>609</v>
      </c>
      <c r="K21" s="48">
        <v>559.81010949084316</v>
      </c>
      <c r="L21" s="48">
        <v>17020.900000000001</v>
      </c>
      <c r="M21" s="48">
        <v>945</v>
      </c>
      <c r="N21" s="48">
        <v>1071</v>
      </c>
      <c r="O21" s="48">
        <v>968.65793746241729</v>
      </c>
      <c r="P21" s="48">
        <v>16209.7</v>
      </c>
      <c r="Q21" s="48">
        <v>913.5</v>
      </c>
      <c r="R21" s="48">
        <v>1008</v>
      </c>
      <c r="S21" s="48">
        <v>940.09244880419658</v>
      </c>
      <c r="T21" s="48">
        <v>23261.3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1:38" ht="11.25" customHeight="1" x14ac:dyDescent="0.15">
      <c r="A22" s="15"/>
      <c r="B22" s="100"/>
      <c r="C22" s="149">
        <v>40700</v>
      </c>
      <c r="D22" s="69" t="s">
        <v>61</v>
      </c>
      <c r="E22" s="48">
        <v>955.5</v>
      </c>
      <c r="F22" s="48">
        <v>1071</v>
      </c>
      <c r="G22" s="48">
        <v>998.19270657794664</v>
      </c>
      <c r="H22" s="48">
        <v>22981.4</v>
      </c>
      <c r="I22" s="48">
        <v>567</v>
      </c>
      <c r="J22" s="48">
        <v>630</v>
      </c>
      <c r="K22" s="48">
        <v>589.35049966334748</v>
      </c>
      <c r="L22" s="48">
        <v>42175.5</v>
      </c>
      <c r="M22" s="48">
        <v>976.5</v>
      </c>
      <c r="N22" s="48">
        <v>1092</v>
      </c>
      <c r="O22" s="48">
        <v>1032.51118602829</v>
      </c>
      <c r="P22" s="48">
        <v>55087.1</v>
      </c>
      <c r="Q22" s="48">
        <v>934.5</v>
      </c>
      <c r="R22" s="48">
        <v>1039.5</v>
      </c>
      <c r="S22" s="48">
        <v>964.61556334896068</v>
      </c>
      <c r="T22" s="48">
        <v>61181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</row>
    <row r="23" spans="1:38" ht="11.25" customHeight="1" x14ac:dyDescent="0.15">
      <c r="A23" s="15"/>
      <c r="B23" s="100"/>
      <c r="C23" s="149">
        <v>40701</v>
      </c>
      <c r="D23" s="69" t="s">
        <v>61</v>
      </c>
      <c r="E23" s="48">
        <v>966</v>
      </c>
      <c r="F23" s="48">
        <v>1060.5</v>
      </c>
      <c r="G23" s="48">
        <v>997.95206446300426</v>
      </c>
      <c r="H23" s="48">
        <v>8390.4</v>
      </c>
      <c r="I23" s="48">
        <v>567</v>
      </c>
      <c r="J23" s="48">
        <v>651</v>
      </c>
      <c r="K23" s="48">
        <v>590.16845618107948</v>
      </c>
      <c r="L23" s="48">
        <v>10528.5</v>
      </c>
      <c r="M23" s="48">
        <v>987</v>
      </c>
      <c r="N23" s="48">
        <v>1102.5</v>
      </c>
      <c r="O23" s="48">
        <v>1039.2373732941332</v>
      </c>
      <c r="P23" s="48">
        <v>9806.2000000000007</v>
      </c>
      <c r="Q23" s="48">
        <v>945</v>
      </c>
      <c r="R23" s="48">
        <v>1029</v>
      </c>
      <c r="S23" s="48">
        <v>983.69527732015388</v>
      </c>
      <c r="T23" s="48">
        <v>15080.8</v>
      </c>
      <c r="U23" s="8"/>
    </row>
    <row r="24" spans="1:38" ht="11.25" customHeight="1" x14ac:dyDescent="0.15">
      <c r="A24" s="15"/>
      <c r="B24" s="100"/>
      <c r="C24" s="149">
        <v>40702</v>
      </c>
      <c r="D24" s="69" t="s">
        <v>61</v>
      </c>
      <c r="E24" s="48">
        <v>997.5</v>
      </c>
      <c r="F24" s="48">
        <v>1102.5</v>
      </c>
      <c r="G24" s="48">
        <v>1034.0527890056594</v>
      </c>
      <c r="H24" s="48">
        <v>8712.4</v>
      </c>
      <c r="I24" s="48">
        <v>588</v>
      </c>
      <c r="J24" s="48">
        <v>666.75</v>
      </c>
      <c r="K24" s="48">
        <v>606.61391293973259</v>
      </c>
      <c r="L24" s="48">
        <v>22016.3</v>
      </c>
      <c r="M24" s="48">
        <v>1029</v>
      </c>
      <c r="N24" s="48">
        <v>1155</v>
      </c>
      <c r="O24" s="48">
        <v>1076.8160364079945</v>
      </c>
      <c r="P24" s="48">
        <v>18906.5</v>
      </c>
      <c r="Q24" s="48">
        <v>976.5</v>
      </c>
      <c r="R24" s="48">
        <v>1060.5</v>
      </c>
      <c r="S24" s="48">
        <v>1014.6463595839524</v>
      </c>
      <c r="T24" s="48">
        <v>17986.3</v>
      </c>
      <c r="U24" s="8"/>
    </row>
    <row r="25" spans="1:38" ht="11.25" customHeight="1" x14ac:dyDescent="0.15">
      <c r="A25" s="15"/>
      <c r="B25" s="100"/>
      <c r="C25" s="149">
        <v>40703</v>
      </c>
      <c r="D25" s="69" t="s">
        <v>61</v>
      </c>
      <c r="E25" s="48">
        <v>997.5</v>
      </c>
      <c r="F25" s="48">
        <v>1081.5</v>
      </c>
      <c r="G25" s="48">
        <v>1044.9523941784253</v>
      </c>
      <c r="H25" s="48">
        <v>5897.3</v>
      </c>
      <c r="I25" s="48">
        <v>577.5</v>
      </c>
      <c r="J25" s="48">
        <v>651</v>
      </c>
      <c r="K25" s="48">
        <v>611.71999248049622</v>
      </c>
      <c r="L25" s="48">
        <v>16752.7</v>
      </c>
      <c r="M25" s="48">
        <v>1050</v>
      </c>
      <c r="N25" s="48">
        <v>1176</v>
      </c>
      <c r="O25" s="48">
        <v>1081.3639308855293</v>
      </c>
      <c r="P25" s="48">
        <v>7827.1</v>
      </c>
      <c r="Q25" s="48">
        <v>976.5</v>
      </c>
      <c r="R25" s="48">
        <v>1050</v>
      </c>
      <c r="S25" s="48">
        <v>1012.4288337924697</v>
      </c>
      <c r="T25" s="48">
        <v>9433.9</v>
      </c>
      <c r="U25" s="8"/>
    </row>
    <row r="26" spans="1:38" ht="11.25" customHeight="1" x14ac:dyDescent="0.15">
      <c r="A26" s="15"/>
      <c r="B26" s="100"/>
      <c r="C26" s="149">
        <v>40704</v>
      </c>
      <c r="D26" s="69" t="s">
        <v>61</v>
      </c>
      <c r="E26" s="48">
        <v>987</v>
      </c>
      <c r="F26" s="48">
        <v>1081.5</v>
      </c>
      <c r="G26" s="48">
        <v>1014.7993019197208</v>
      </c>
      <c r="H26" s="48">
        <v>5544.5</v>
      </c>
      <c r="I26" s="48">
        <v>556.5</v>
      </c>
      <c r="J26" s="48">
        <v>630</v>
      </c>
      <c r="K26" s="48">
        <v>585.3041905399192</v>
      </c>
      <c r="L26" s="48">
        <v>10662</v>
      </c>
      <c r="M26" s="48">
        <v>1018.5</v>
      </c>
      <c r="N26" s="48">
        <v>1136.1000000000001</v>
      </c>
      <c r="O26" s="48">
        <v>1065.4760402455663</v>
      </c>
      <c r="P26" s="48">
        <v>9089</v>
      </c>
      <c r="Q26" s="48">
        <v>966</v>
      </c>
      <c r="R26" s="48">
        <v>1050</v>
      </c>
      <c r="S26" s="48">
        <v>998.12853931005452</v>
      </c>
      <c r="T26" s="48">
        <v>9098</v>
      </c>
      <c r="U26" s="8"/>
    </row>
    <row r="27" spans="1:38" ht="11.25" customHeight="1" x14ac:dyDescent="0.15">
      <c r="A27" s="15"/>
      <c r="B27" s="100"/>
      <c r="C27" s="149">
        <v>40707</v>
      </c>
      <c r="D27" s="69" t="s">
        <v>61</v>
      </c>
      <c r="E27" s="48">
        <v>1018.5</v>
      </c>
      <c r="F27" s="48">
        <v>1102.5</v>
      </c>
      <c r="G27" s="48">
        <v>1039.8753352678214</v>
      </c>
      <c r="H27" s="48">
        <v>29766.5</v>
      </c>
      <c r="I27" s="48">
        <v>577.5</v>
      </c>
      <c r="J27" s="48">
        <v>651</v>
      </c>
      <c r="K27" s="48">
        <v>592.22671440191448</v>
      </c>
      <c r="L27" s="48">
        <v>52575</v>
      </c>
      <c r="M27" s="48">
        <v>1050</v>
      </c>
      <c r="N27" s="48">
        <v>1155</v>
      </c>
      <c r="O27" s="48">
        <v>1083.2206527532906</v>
      </c>
      <c r="P27" s="48">
        <v>44169.4</v>
      </c>
      <c r="Q27" s="48">
        <v>986.89499999999998</v>
      </c>
      <c r="R27" s="48">
        <v>1081.5</v>
      </c>
      <c r="S27" s="48">
        <v>1014.4263336026712</v>
      </c>
      <c r="T27" s="48">
        <v>59975.6</v>
      </c>
      <c r="U27" s="8"/>
    </row>
    <row r="28" spans="1:38" ht="11.25" customHeight="1" x14ac:dyDescent="0.15">
      <c r="A28" s="15"/>
      <c r="B28" s="100"/>
      <c r="C28" s="149">
        <v>40708</v>
      </c>
      <c r="D28" s="69" t="s">
        <v>61</v>
      </c>
      <c r="E28" s="48">
        <v>1018.5</v>
      </c>
      <c r="F28" s="48">
        <v>1134</v>
      </c>
      <c r="G28" s="48">
        <v>1057.513730294485</v>
      </c>
      <c r="H28" s="48">
        <v>5490.1</v>
      </c>
      <c r="I28" s="48">
        <v>577.5</v>
      </c>
      <c r="J28" s="48">
        <v>682.5</v>
      </c>
      <c r="K28" s="48">
        <v>608.61984824787589</v>
      </c>
      <c r="L28" s="48">
        <v>8717.4</v>
      </c>
      <c r="M28" s="48">
        <v>1050</v>
      </c>
      <c r="N28" s="48">
        <v>1207.5</v>
      </c>
      <c r="O28" s="48">
        <v>1100.5949976204327</v>
      </c>
      <c r="P28" s="48">
        <v>8529.6</v>
      </c>
      <c r="Q28" s="48">
        <v>997.5</v>
      </c>
      <c r="R28" s="48">
        <v>1081.5</v>
      </c>
      <c r="S28" s="48">
        <v>1036.4286397703711</v>
      </c>
      <c r="T28" s="48">
        <v>10977.6</v>
      </c>
      <c r="U28" s="8"/>
    </row>
    <row r="29" spans="1:38" ht="11.25" customHeight="1" x14ac:dyDescent="0.15">
      <c r="A29" s="15"/>
      <c r="B29" s="100"/>
      <c r="C29" s="149">
        <v>40709</v>
      </c>
      <c r="D29" s="69" t="s">
        <v>61</v>
      </c>
      <c r="E29" s="48">
        <v>1018.5</v>
      </c>
      <c r="F29" s="48">
        <v>1134</v>
      </c>
      <c r="G29" s="48">
        <v>1065.6553963960534</v>
      </c>
      <c r="H29" s="48">
        <v>14865.6</v>
      </c>
      <c r="I29" s="48">
        <v>588</v>
      </c>
      <c r="J29" s="48">
        <v>682.5</v>
      </c>
      <c r="K29" s="48">
        <v>603.42266042561596</v>
      </c>
      <c r="L29" s="48">
        <v>24669.3</v>
      </c>
      <c r="M29" s="48">
        <v>1050</v>
      </c>
      <c r="N29" s="48">
        <v>1207.5</v>
      </c>
      <c r="O29" s="48">
        <v>1145.4559807700452</v>
      </c>
      <c r="P29" s="48">
        <v>21479.599999999999</v>
      </c>
      <c r="Q29" s="48">
        <v>997.5</v>
      </c>
      <c r="R29" s="48">
        <v>1081.5</v>
      </c>
      <c r="S29" s="48">
        <v>1023.3171899657182</v>
      </c>
      <c r="T29" s="48">
        <v>30059.3</v>
      </c>
      <c r="U29" s="8"/>
    </row>
    <row r="30" spans="1:38" ht="11.25" customHeight="1" x14ac:dyDescent="0.15">
      <c r="A30" s="15"/>
      <c r="B30" s="100"/>
      <c r="C30" s="149">
        <v>40710</v>
      </c>
      <c r="D30" s="69" t="s">
        <v>61</v>
      </c>
      <c r="E30" s="48">
        <v>1018.5</v>
      </c>
      <c r="F30" s="48">
        <v>1134</v>
      </c>
      <c r="G30" s="48">
        <v>1084.7613636363637</v>
      </c>
      <c r="H30" s="48">
        <v>5945.2</v>
      </c>
      <c r="I30" s="48">
        <v>588</v>
      </c>
      <c r="J30" s="48">
        <v>682.5</v>
      </c>
      <c r="K30" s="48">
        <v>612.58498243241615</v>
      </c>
      <c r="L30" s="48">
        <v>15187.2</v>
      </c>
      <c r="M30" s="48">
        <v>1050</v>
      </c>
      <c r="N30" s="48">
        <v>1207.5</v>
      </c>
      <c r="O30" s="48">
        <v>1148.153010264261</v>
      </c>
      <c r="P30" s="48">
        <v>11898.4</v>
      </c>
      <c r="Q30" s="48">
        <v>997.5</v>
      </c>
      <c r="R30" s="48">
        <v>1081.5</v>
      </c>
      <c r="S30" s="48">
        <v>1037.2817995069845</v>
      </c>
      <c r="T30" s="48">
        <v>12803.9</v>
      </c>
      <c r="U30" s="8"/>
    </row>
    <row r="31" spans="1:38" ht="11.25" customHeight="1" x14ac:dyDescent="0.15">
      <c r="A31" s="15"/>
      <c r="B31" s="100"/>
      <c r="C31" s="149">
        <v>40711</v>
      </c>
      <c r="D31" s="69" t="s">
        <v>61</v>
      </c>
      <c r="E31" s="48">
        <v>1029</v>
      </c>
      <c r="F31" s="48">
        <v>1134</v>
      </c>
      <c r="G31" s="48">
        <v>1065.0855555555561</v>
      </c>
      <c r="H31" s="48">
        <v>6214</v>
      </c>
      <c r="I31" s="48">
        <v>598.5</v>
      </c>
      <c r="J31" s="48">
        <v>682.5</v>
      </c>
      <c r="K31" s="48">
        <v>626.13155292372528</v>
      </c>
      <c r="L31" s="48">
        <v>18746.599999999999</v>
      </c>
      <c r="M31" s="48">
        <v>1050</v>
      </c>
      <c r="N31" s="48">
        <v>1207.5</v>
      </c>
      <c r="O31" s="48">
        <v>1118.184988317757</v>
      </c>
      <c r="P31" s="48">
        <v>13937.4</v>
      </c>
      <c r="Q31" s="48">
        <v>1008</v>
      </c>
      <c r="R31" s="48">
        <v>1102.5</v>
      </c>
      <c r="S31" s="48">
        <v>1049.1539660056653</v>
      </c>
      <c r="T31" s="48">
        <v>12057.3</v>
      </c>
      <c r="U31" s="8"/>
    </row>
    <row r="32" spans="1:38" ht="11.25" customHeight="1" x14ac:dyDescent="0.15">
      <c r="A32" s="15"/>
      <c r="B32" s="100"/>
      <c r="C32" s="149">
        <v>40714</v>
      </c>
      <c r="D32" s="69" t="s">
        <v>61</v>
      </c>
      <c r="E32" s="48">
        <v>1018.5</v>
      </c>
      <c r="F32" s="48">
        <v>1102.5</v>
      </c>
      <c r="G32" s="48">
        <v>1057.9769735839861</v>
      </c>
      <c r="H32" s="48">
        <v>20304.2</v>
      </c>
      <c r="I32" s="48">
        <v>598.5</v>
      </c>
      <c r="J32" s="48">
        <v>682.5</v>
      </c>
      <c r="K32" s="48">
        <v>635.18145437914507</v>
      </c>
      <c r="L32" s="48">
        <v>41573.800000000003</v>
      </c>
      <c r="M32" s="48">
        <v>1029</v>
      </c>
      <c r="N32" s="48">
        <v>1155</v>
      </c>
      <c r="O32" s="48">
        <v>1098.9714555022385</v>
      </c>
      <c r="P32" s="48">
        <v>34560.300000000003</v>
      </c>
      <c r="Q32" s="48">
        <v>997.5</v>
      </c>
      <c r="R32" s="48">
        <v>1092</v>
      </c>
      <c r="S32" s="48">
        <v>1036.0906626506028</v>
      </c>
      <c r="T32" s="48">
        <v>38849.599999999999</v>
      </c>
      <c r="U32" s="8"/>
    </row>
    <row r="33" spans="1:21" ht="11.25" customHeight="1" x14ac:dyDescent="0.15">
      <c r="A33" s="15"/>
      <c r="B33" s="100"/>
      <c r="C33" s="149">
        <v>40715</v>
      </c>
      <c r="D33" s="69" t="s">
        <v>61</v>
      </c>
      <c r="E33" s="48">
        <v>1008</v>
      </c>
      <c r="F33" s="48">
        <v>1123.5</v>
      </c>
      <c r="G33" s="48">
        <v>1054.3462681024876</v>
      </c>
      <c r="H33" s="48">
        <v>4996.5</v>
      </c>
      <c r="I33" s="48">
        <v>598.5</v>
      </c>
      <c r="J33" s="48">
        <v>682.5</v>
      </c>
      <c r="K33" s="48">
        <v>636.3103483841395</v>
      </c>
      <c r="L33" s="48">
        <v>8785.7999999999993</v>
      </c>
      <c r="M33" s="48">
        <v>1050</v>
      </c>
      <c r="N33" s="48">
        <v>1155</v>
      </c>
      <c r="O33" s="48">
        <v>1091.7800964291089</v>
      </c>
      <c r="P33" s="48">
        <v>13787.4</v>
      </c>
      <c r="Q33" s="48">
        <v>997.5</v>
      </c>
      <c r="R33" s="48">
        <v>1081.5</v>
      </c>
      <c r="S33" s="48">
        <v>1031.6267135707549</v>
      </c>
      <c r="T33" s="48">
        <v>13168.1</v>
      </c>
      <c r="U33" s="8"/>
    </row>
    <row r="34" spans="1:21" ht="11.25" customHeight="1" x14ac:dyDescent="0.15">
      <c r="A34" s="15"/>
      <c r="B34" s="100"/>
      <c r="C34" s="149">
        <v>40716</v>
      </c>
      <c r="D34" s="69" t="s">
        <v>61</v>
      </c>
      <c r="E34" s="48">
        <v>1008</v>
      </c>
      <c r="F34" s="48">
        <v>1102.5</v>
      </c>
      <c r="G34" s="48">
        <v>1062.3084265066818</v>
      </c>
      <c r="H34" s="48">
        <v>8580.4</v>
      </c>
      <c r="I34" s="48">
        <v>588</v>
      </c>
      <c r="J34" s="48">
        <v>682.5</v>
      </c>
      <c r="K34" s="48">
        <v>644.20220971440506</v>
      </c>
      <c r="L34" s="48">
        <v>16692.099999999999</v>
      </c>
      <c r="M34" s="48">
        <v>1029</v>
      </c>
      <c r="N34" s="48">
        <v>1134</v>
      </c>
      <c r="O34" s="48">
        <v>1079.420152010531</v>
      </c>
      <c r="P34" s="48">
        <v>17582.3</v>
      </c>
      <c r="Q34" s="48">
        <v>987</v>
      </c>
      <c r="R34" s="48">
        <v>1081.5</v>
      </c>
      <c r="S34" s="48">
        <v>1048.4174139958832</v>
      </c>
      <c r="T34" s="48">
        <v>19966.400000000001</v>
      </c>
      <c r="U34" s="8"/>
    </row>
    <row r="35" spans="1:21" ht="11.25" customHeight="1" x14ac:dyDescent="0.15">
      <c r="A35" s="15"/>
      <c r="B35" s="100"/>
      <c r="C35" s="149">
        <v>40717</v>
      </c>
      <c r="D35" s="69" t="s">
        <v>61</v>
      </c>
      <c r="E35" s="48">
        <v>1008</v>
      </c>
      <c r="F35" s="48">
        <v>1102.5</v>
      </c>
      <c r="G35" s="48">
        <v>1055.6769009354764</v>
      </c>
      <c r="H35" s="48">
        <v>5935.3</v>
      </c>
      <c r="I35" s="48">
        <v>588</v>
      </c>
      <c r="J35" s="48">
        <v>682.5</v>
      </c>
      <c r="K35" s="48">
        <v>636.04802078935472</v>
      </c>
      <c r="L35" s="48">
        <v>12747.6</v>
      </c>
      <c r="M35" s="48">
        <v>1029</v>
      </c>
      <c r="N35" s="48">
        <v>1134</v>
      </c>
      <c r="O35" s="48">
        <v>1086.0518503456688</v>
      </c>
      <c r="P35" s="48">
        <v>9626.7999999999993</v>
      </c>
      <c r="Q35" s="48">
        <v>997.5</v>
      </c>
      <c r="R35" s="48">
        <v>1080.03</v>
      </c>
      <c r="S35" s="48">
        <v>1045.3207368918283</v>
      </c>
      <c r="T35" s="48">
        <v>9082.5</v>
      </c>
      <c r="U35" s="8"/>
    </row>
    <row r="36" spans="1:21" ht="11.25" customHeight="1" x14ac:dyDescent="0.15">
      <c r="A36" s="15"/>
      <c r="B36" s="100"/>
      <c r="C36" s="149">
        <v>40718</v>
      </c>
      <c r="D36" s="69" t="s">
        <v>61</v>
      </c>
      <c r="E36" s="48">
        <v>1008</v>
      </c>
      <c r="F36" s="48">
        <v>1102.5</v>
      </c>
      <c r="G36" s="48">
        <v>1051.9707660291351</v>
      </c>
      <c r="H36" s="48">
        <v>5338.6</v>
      </c>
      <c r="I36" s="48">
        <v>598.5</v>
      </c>
      <c r="J36" s="48">
        <v>682.5</v>
      </c>
      <c r="K36" s="48">
        <v>646.12907541577511</v>
      </c>
      <c r="L36" s="48">
        <v>10635.4</v>
      </c>
      <c r="M36" s="48">
        <v>1029</v>
      </c>
      <c r="N36" s="48">
        <v>1134</v>
      </c>
      <c r="O36" s="48">
        <v>1069.5564971751412</v>
      </c>
      <c r="P36" s="48">
        <v>12839.4</v>
      </c>
      <c r="Q36" s="48">
        <v>997.5</v>
      </c>
      <c r="R36" s="48">
        <v>1060.5</v>
      </c>
      <c r="S36" s="48">
        <v>1030.1274759643227</v>
      </c>
      <c r="T36" s="48">
        <v>9245.7000000000007</v>
      </c>
      <c r="U36" s="8"/>
    </row>
    <row r="37" spans="1:21" ht="11.25" customHeight="1" x14ac:dyDescent="0.15">
      <c r="A37" s="15"/>
      <c r="B37" s="100"/>
      <c r="C37" s="149">
        <v>40721</v>
      </c>
      <c r="D37" s="69"/>
      <c r="E37" s="48">
        <v>1008</v>
      </c>
      <c r="F37" s="48">
        <v>1102.5</v>
      </c>
      <c r="G37" s="48">
        <v>1039.1206630895842</v>
      </c>
      <c r="H37" s="48">
        <v>20141.8</v>
      </c>
      <c r="I37" s="48">
        <v>598.5</v>
      </c>
      <c r="J37" s="48">
        <v>690.79499999999996</v>
      </c>
      <c r="K37" s="48">
        <v>636.29799535310906</v>
      </c>
      <c r="L37" s="48">
        <v>42894.8</v>
      </c>
      <c r="M37" s="48">
        <v>1029</v>
      </c>
      <c r="N37" s="48">
        <v>1134</v>
      </c>
      <c r="O37" s="48">
        <v>1068.4909714500484</v>
      </c>
      <c r="P37" s="48">
        <v>40858.699999999997</v>
      </c>
      <c r="Q37" s="48">
        <v>997.5</v>
      </c>
      <c r="R37" s="48">
        <v>1060.5</v>
      </c>
      <c r="S37" s="48">
        <v>1032.3039810394182</v>
      </c>
      <c r="T37" s="48">
        <v>39974.5</v>
      </c>
      <c r="U37" s="8"/>
    </row>
    <row r="38" spans="1:21" ht="12.75" customHeight="1" x14ac:dyDescent="0.15">
      <c r="B38" s="7"/>
      <c r="C38" s="149">
        <v>40722</v>
      </c>
      <c r="D38" s="8"/>
      <c r="E38" s="7">
        <v>1008</v>
      </c>
      <c r="F38" s="7">
        <v>1102.5</v>
      </c>
      <c r="G38" s="7">
        <v>1059.4615384615388</v>
      </c>
      <c r="H38" s="7">
        <v>4624</v>
      </c>
      <c r="I38" s="7">
        <v>598.5</v>
      </c>
      <c r="J38" s="7">
        <v>682.5</v>
      </c>
      <c r="K38" s="7">
        <v>644.00423348835272</v>
      </c>
      <c r="L38" s="7">
        <v>7916.9</v>
      </c>
      <c r="M38" s="7">
        <v>1029</v>
      </c>
      <c r="N38" s="7">
        <v>1134</v>
      </c>
      <c r="O38" s="7">
        <v>1060.1347402597407</v>
      </c>
      <c r="P38" s="7">
        <v>11416.4</v>
      </c>
      <c r="Q38" s="7">
        <v>997.5</v>
      </c>
      <c r="R38" s="7">
        <v>1071</v>
      </c>
      <c r="S38" s="7">
        <v>1036.982171799028</v>
      </c>
      <c r="T38" s="117">
        <v>9545.6</v>
      </c>
      <c r="U38" s="8"/>
    </row>
    <row r="39" spans="1:21" x14ac:dyDescent="0.15">
      <c r="B39" s="214"/>
      <c r="C39" s="149">
        <v>40723</v>
      </c>
      <c r="D39" s="15"/>
      <c r="E39" s="117">
        <v>1008</v>
      </c>
      <c r="F39" s="117">
        <v>1102.5</v>
      </c>
      <c r="G39" s="117">
        <v>1054.1633176571183</v>
      </c>
      <c r="H39" s="117">
        <v>11107.3</v>
      </c>
      <c r="I39" s="117">
        <v>598.5</v>
      </c>
      <c r="J39" s="117">
        <v>682.5</v>
      </c>
      <c r="K39" s="117">
        <v>638.4454494730802</v>
      </c>
      <c r="L39" s="117">
        <v>21656.6</v>
      </c>
      <c r="M39" s="117">
        <v>1029</v>
      </c>
      <c r="N39" s="117">
        <v>1134</v>
      </c>
      <c r="O39" s="117">
        <v>1076.9185754154828</v>
      </c>
      <c r="P39" s="117">
        <v>17360.400000000001</v>
      </c>
      <c r="Q39" s="117">
        <v>997.5</v>
      </c>
      <c r="R39" s="117">
        <v>1071</v>
      </c>
      <c r="S39" s="117">
        <v>1021.3144056562085</v>
      </c>
      <c r="T39" s="15">
        <v>18522.3</v>
      </c>
    </row>
    <row r="40" spans="1:21" x14ac:dyDescent="0.15">
      <c r="B40" s="215"/>
      <c r="C40" s="150">
        <v>40724</v>
      </c>
      <c r="D40" s="16"/>
      <c r="E40" s="124">
        <v>1000.02</v>
      </c>
      <c r="F40" s="124">
        <v>1102.5</v>
      </c>
      <c r="G40" s="124">
        <v>1055.3808651026393</v>
      </c>
      <c r="H40" s="124">
        <v>5674.2</v>
      </c>
      <c r="I40" s="124">
        <v>598.5</v>
      </c>
      <c r="J40" s="124">
        <v>682.5</v>
      </c>
      <c r="K40" s="124">
        <v>641.27760180995483</v>
      </c>
      <c r="L40" s="124">
        <v>14980.7</v>
      </c>
      <c r="M40" s="124">
        <v>1029</v>
      </c>
      <c r="N40" s="124">
        <v>1134</v>
      </c>
      <c r="O40" s="124">
        <v>1080.2521652704818</v>
      </c>
      <c r="P40" s="124">
        <v>9924.2000000000007</v>
      </c>
      <c r="Q40" s="124">
        <v>997.5</v>
      </c>
      <c r="R40" s="124">
        <v>1071</v>
      </c>
      <c r="S40" s="124">
        <v>1042.245820121072</v>
      </c>
      <c r="T40" s="16">
        <v>10325.6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D40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7.8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30" ht="15" customHeight="1" x14ac:dyDescent="0.15">
      <c r="B1" s="106"/>
      <c r="C1" s="106"/>
      <c r="D1" s="106"/>
    </row>
    <row r="2" spans="1:30" ht="12.75" customHeight="1" x14ac:dyDescent="0.15">
      <c r="B2" s="19" t="str">
        <f>近豚1!B2&amp;"　（つづき）"</f>
        <v>(1)豚カット肉「Ⅰ」の品目別価格　（つづき）</v>
      </c>
      <c r="C2" s="37"/>
      <c r="D2" s="37"/>
      <c r="R2" s="8"/>
      <c r="S2" s="8"/>
    </row>
    <row r="3" spans="1:30" ht="12.75" customHeight="1" x14ac:dyDescent="0.15">
      <c r="B3" s="37"/>
      <c r="C3" s="37"/>
      <c r="D3" s="37"/>
      <c r="P3" s="23" t="s">
        <v>0</v>
      </c>
      <c r="R3" s="8"/>
      <c r="S3" s="8"/>
    </row>
    <row r="4" spans="1:30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R4" s="8"/>
      <c r="S4" s="8"/>
    </row>
    <row r="5" spans="1:30" ht="11.25" customHeight="1" x14ac:dyDescent="0.15">
      <c r="A5" s="15"/>
      <c r="B5" s="53"/>
      <c r="C5" s="98" t="s">
        <v>60</v>
      </c>
      <c r="D5" s="95"/>
      <c r="E5" s="93" t="s">
        <v>77</v>
      </c>
      <c r="F5" s="94"/>
      <c r="G5" s="94"/>
      <c r="H5" s="95"/>
      <c r="I5" s="93" t="s">
        <v>78</v>
      </c>
      <c r="J5" s="94"/>
      <c r="K5" s="94"/>
      <c r="L5" s="95"/>
      <c r="M5" s="93" t="s">
        <v>79</v>
      </c>
      <c r="N5" s="94"/>
      <c r="O5" s="94"/>
      <c r="P5" s="95"/>
      <c r="R5" s="8"/>
      <c r="S5" s="8"/>
    </row>
    <row r="6" spans="1:30" ht="11.25" customHeight="1" x14ac:dyDescent="0.15">
      <c r="A6" s="15"/>
      <c r="B6" s="99" t="s">
        <v>62</v>
      </c>
      <c r="C6" s="94"/>
      <c r="D6" s="95"/>
      <c r="E6" s="96" t="s">
        <v>6</v>
      </c>
      <c r="F6" s="96" t="s">
        <v>2</v>
      </c>
      <c r="G6" s="97" t="s">
        <v>7</v>
      </c>
      <c r="H6" s="96" t="s">
        <v>5</v>
      </c>
      <c r="I6" s="96" t="s">
        <v>6</v>
      </c>
      <c r="J6" s="96" t="s">
        <v>2</v>
      </c>
      <c r="K6" s="97" t="s">
        <v>7</v>
      </c>
      <c r="L6" s="96" t="s">
        <v>5</v>
      </c>
      <c r="M6" s="96" t="s">
        <v>6</v>
      </c>
      <c r="N6" s="96" t="s">
        <v>2</v>
      </c>
      <c r="O6" s="97" t="s">
        <v>7</v>
      </c>
      <c r="P6" s="96" t="s">
        <v>5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1.25" customHeight="1" x14ac:dyDescent="0.15">
      <c r="A7" s="15"/>
      <c r="B7" s="55" t="s">
        <v>58</v>
      </c>
      <c r="C7" s="8">
        <v>20</v>
      </c>
      <c r="D7" s="15"/>
      <c r="E7" s="48">
        <v>473</v>
      </c>
      <c r="F7" s="48">
        <v>835</v>
      </c>
      <c r="G7" s="48">
        <v>641</v>
      </c>
      <c r="H7" s="48">
        <v>6298547</v>
      </c>
      <c r="I7" s="48">
        <v>856</v>
      </c>
      <c r="J7" s="48">
        <v>1528</v>
      </c>
      <c r="K7" s="48">
        <v>1217</v>
      </c>
      <c r="L7" s="48">
        <v>426917</v>
      </c>
      <c r="M7" s="48">
        <v>576</v>
      </c>
      <c r="N7" s="48">
        <v>998</v>
      </c>
      <c r="O7" s="48">
        <v>796</v>
      </c>
      <c r="P7" s="48">
        <v>12216801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11.25" customHeight="1" x14ac:dyDescent="0.15">
      <c r="A8" s="15"/>
      <c r="B8" s="31"/>
      <c r="C8" s="8">
        <v>21</v>
      </c>
      <c r="D8" s="15"/>
      <c r="E8" s="48">
        <v>399</v>
      </c>
      <c r="F8" s="48">
        <v>662</v>
      </c>
      <c r="G8" s="48">
        <v>515</v>
      </c>
      <c r="H8" s="48">
        <v>7004080</v>
      </c>
      <c r="I8" s="48">
        <v>800</v>
      </c>
      <c r="J8" s="48">
        <v>1376</v>
      </c>
      <c r="K8" s="48">
        <v>1052</v>
      </c>
      <c r="L8" s="48">
        <v>465899</v>
      </c>
      <c r="M8" s="48">
        <v>512</v>
      </c>
      <c r="N8" s="48">
        <v>905</v>
      </c>
      <c r="O8" s="48">
        <v>657</v>
      </c>
      <c r="P8" s="48">
        <v>10523214</v>
      </c>
      <c r="R8" s="49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ht="11.25" customHeight="1" x14ac:dyDescent="0.15">
      <c r="A9" s="8"/>
      <c r="B9" s="32"/>
      <c r="C9" s="6">
        <v>22</v>
      </c>
      <c r="D9" s="16"/>
      <c r="E9" s="50">
        <v>420</v>
      </c>
      <c r="F9" s="50">
        <v>693</v>
      </c>
      <c r="G9" s="50">
        <v>534</v>
      </c>
      <c r="H9" s="50">
        <v>7069421</v>
      </c>
      <c r="I9" s="50">
        <v>851</v>
      </c>
      <c r="J9" s="50">
        <v>1313</v>
      </c>
      <c r="K9" s="50">
        <v>1053</v>
      </c>
      <c r="L9" s="50">
        <v>465818</v>
      </c>
      <c r="M9" s="50">
        <v>562</v>
      </c>
      <c r="N9" s="50">
        <v>933</v>
      </c>
      <c r="O9" s="50">
        <v>699</v>
      </c>
      <c r="P9" s="52">
        <v>9083229</v>
      </c>
      <c r="R9" s="49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ht="11.25" customHeight="1" x14ac:dyDescent="0.15">
      <c r="A10" s="8"/>
      <c r="B10" s="100" t="s">
        <v>161</v>
      </c>
      <c r="C10" s="49">
        <v>10</v>
      </c>
      <c r="D10" s="69" t="s">
        <v>167</v>
      </c>
      <c r="E10" s="48">
        <v>472.5</v>
      </c>
      <c r="F10" s="48">
        <v>619.5</v>
      </c>
      <c r="G10" s="48">
        <v>554.84099696603653</v>
      </c>
      <c r="H10" s="48">
        <v>606998.1</v>
      </c>
      <c r="I10" s="48">
        <v>945</v>
      </c>
      <c r="J10" s="48">
        <v>1239</v>
      </c>
      <c r="K10" s="48">
        <v>1092.6605254521587</v>
      </c>
      <c r="L10" s="48">
        <v>40988.699999999997</v>
      </c>
      <c r="M10" s="48">
        <v>616.35</v>
      </c>
      <c r="N10" s="48">
        <v>829.5</v>
      </c>
      <c r="O10" s="48">
        <v>718.15801420112507</v>
      </c>
      <c r="P10" s="48">
        <v>695399.1</v>
      </c>
      <c r="R10" s="8"/>
      <c r="S10" s="8"/>
      <c r="T10" s="8"/>
      <c r="U10" s="49"/>
      <c r="V10" s="49"/>
      <c r="W10" s="8"/>
      <c r="X10" s="8"/>
      <c r="Y10" s="49"/>
      <c r="Z10" s="49"/>
      <c r="AA10" s="8"/>
      <c r="AB10" s="8"/>
      <c r="AC10" s="49"/>
      <c r="AD10" s="49"/>
    </row>
    <row r="11" spans="1:30" ht="11.25" customHeight="1" x14ac:dyDescent="0.15">
      <c r="A11" s="8"/>
      <c r="B11" s="100"/>
      <c r="C11" s="49">
        <v>11</v>
      </c>
      <c r="D11" s="69"/>
      <c r="E11" s="48">
        <v>461.89499999999998</v>
      </c>
      <c r="F11" s="48">
        <v>610.995</v>
      </c>
      <c r="G11" s="48">
        <v>526.14924545321583</v>
      </c>
      <c r="H11" s="48">
        <v>787913.9</v>
      </c>
      <c r="I11" s="48">
        <v>924</v>
      </c>
      <c r="J11" s="48">
        <v>1207.5</v>
      </c>
      <c r="K11" s="48">
        <v>1038.5805083215068</v>
      </c>
      <c r="L11" s="48">
        <v>44514.999999999993</v>
      </c>
      <c r="M11" s="48">
        <v>580.65</v>
      </c>
      <c r="N11" s="48">
        <v>759.99</v>
      </c>
      <c r="O11" s="48">
        <v>664.09703966983773</v>
      </c>
      <c r="P11" s="48">
        <v>861428.70000000007</v>
      </c>
      <c r="R11" s="8"/>
      <c r="S11" s="8"/>
      <c r="T11" s="8"/>
      <c r="U11" s="49"/>
      <c r="V11" s="49"/>
      <c r="W11" s="8"/>
      <c r="X11" s="8"/>
      <c r="Y11" s="49"/>
      <c r="Z11" s="49"/>
      <c r="AA11" s="8"/>
      <c r="AB11" s="8"/>
      <c r="AC11" s="49"/>
      <c r="AD11" s="49"/>
    </row>
    <row r="12" spans="1:30" ht="11.25" customHeight="1" x14ac:dyDescent="0.15">
      <c r="A12" s="8"/>
      <c r="B12" s="100"/>
      <c r="C12" s="49">
        <v>12</v>
      </c>
      <c r="D12" s="69"/>
      <c r="E12" s="48">
        <v>441</v>
      </c>
      <c r="F12" s="48">
        <v>598.5</v>
      </c>
      <c r="G12" s="48">
        <v>513.2408499228784</v>
      </c>
      <c r="H12" s="48">
        <v>643922.69999999984</v>
      </c>
      <c r="I12" s="48">
        <v>945</v>
      </c>
      <c r="J12" s="48">
        <v>1207.5</v>
      </c>
      <c r="K12" s="48">
        <v>1062.5465086048371</v>
      </c>
      <c r="L12" s="48">
        <v>40480.9</v>
      </c>
      <c r="M12" s="48">
        <v>621.6</v>
      </c>
      <c r="N12" s="48">
        <v>782.25</v>
      </c>
      <c r="O12" s="48">
        <v>695.71145020182621</v>
      </c>
      <c r="P12" s="69">
        <v>818397</v>
      </c>
      <c r="R12" s="8"/>
      <c r="S12" s="8"/>
      <c r="T12" s="8"/>
      <c r="U12" s="49"/>
      <c r="V12" s="49"/>
      <c r="W12" s="8"/>
      <c r="X12" s="8"/>
      <c r="Y12" s="49"/>
      <c r="Z12" s="49"/>
      <c r="AA12" s="8"/>
      <c r="AB12" s="8"/>
      <c r="AC12" s="49"/>
      <c r="AD12" s="49"/>
    </row>
    <row r="13" spans="1:30" ht="11.25" customHeight="1" x14ac:dyDescent="0.15">
      <c r="A13" s="8"/>
      <c r="B13" s="100" t="s">
        <v>163</v>
      </c>
      <c r="C13" s="49">
        <v>1</v>
      </c>
      <c r="D13" s="69"/>
      <c r="E13" s="48">
        <v>441</v>
      </c>
      <c r="F13" s="48">
        <v>577.5</v>
      </c>
      <c r="G13" s="48">
        <v>505.37458439933738</v>
      </c>
      <c r="H13" s="48">
        <v>689200</v>
      </c>
      <c r="I13" s="48">
        <v>892.5</v>
      </c>
      <c r="J13" s="48">
        <v>1176</v>
      </c>
      <c r="K13" s="48">
        <v>1003.5944185856606</v>
      </c>
      <c r="L13" s="48">
        <v>39045</v>
      </c>
      <c r="M13" s="48">
        <v>588</v>
      </c>
      <c r="N13" s="48">
        <v>757.05000000000007</v>
      </c>
      <c r="O13" s="48">
        <v>647.71029555922587</v>
      </c>
      <c r="P13" s="69">
        <v>799955</v>
      </c>
      <c r="R13" s="8"/>
      <c r="S13" s="8"/>
      <c r="T13" s="8"/>
      <c r="U13" s="49"/>
      <c r="V13" s="49"/>
      <c r="W13" s="8"/>
      <c r="X13" s="8"/>
      <c r="Y13" s="49"/>
      <c r="Z13" s="49"/>
      <c r="AA13" s="8"/>
      <c r="AB13" s="8"/>
      <c r="AC13" s="49"/>
      <c r="AD13" s="49"/>
    </row>
    <row r="14" spans="1:30" ht="11.25" customHeight="1" x14ac:dyDescent="0.15">
      <c r="A14" s="8"/>
      <c r="B14" s="100"/>
      <c r="C14" s="49">
        <v>2</v>
      </c>
      <c r="D14" s="69"/>
      <c r="E14" s="48">
        <v>472.5</v>
      </c>
      <c r="F14" s="48">
        <v>682.5</v>
      </c>
      <c r="G14" s="48">
        <v>562.70159213033946</v>
      </c>
      <c r="H14" s="48">
        <v>709312.9</v>
      </c>
      <c r="I14" s="48">
        <v>945</v>
      </c>
      <c r="J14" s="48">
        <v>1207.5</v>
      </c>
      <c r="K14" s="48">
        <v>1059.1169204371295</v>
      </c>
      <c r="L14" s="48">
        <v>40288.700000000004</v>
      </c>
      <c r="M14" s="48">
        <v>637.35</v>
      </c>
      <c r="N14" s="48">
        <v>871.5</v>
      </c>
      <c r="O14" s="48">
        <v>759.13925517965947</v>
      </c>
      <c r="P14" s="69">
        <v>760020.79999999993</v>
      </c>
      <c r="R14" s="8"/>
      <c r="S14" s="8"/>
      <c r="T14" s="8"/>
      <c r="U14" s="49"/>
      <c r="V14" s="49"/>
      <c r="W14" s="8"/>
      <c r="X14" s="8"/>
      <c r="Y14" s="49"/>
      <c r="Z14" s="49"/>
      <c r="AA14" s="8"/>
      <c r="AB14" s="8"/>
      <c r="AC14" s="49"/>
      <c r="AD14" s="49"/>
    </row>
    <row r="15" spans="1:30" ht="11.25" customHeight="1" x14ac:dyDescent="0.15">
      <c r="A15" s="8"/>
      <c r="B15" s="100"/>
      <c r="C15" s="49">
        <v>3</v>
      </c>
      <c r="D15" s="69"/>
      <c r="E15" s="48">
        <v>504</v>
      </c>
      <c r="F15" s="48">
        <v>703.5</v>
      </c>
      <c r="G15" s="48">
        <v>579.13879821672344</v>
      </c>
      <c r="H15" s="48">
        <v>696394.50000000012</v>
      </c>
      <c r="I15" s="48">
        <v>950.04</v>
      </c>
      <c r="J15" s="48">
        <v>1291.5</v>
      </c>
      <c r="K15" s="48">
        <v>1073.3140007938084</v>
      </c>
      <c r="L15" s="48">
        <v>40316.700000000012</v>
      </c>
      <c r="M15" s="48">
        <v>676.2</v>
      </c>
      <c r="N15" s="48">
        <v>908.25</v>
      </c>
      <c r="O15" s="48">
        <v>792.9513405395378</v>
      </c>
      <c r="P15" s="48">
        <v>828023</v>
      </c>
      <c r="R15" s="8"/>
      <c r="S15" s="8"/>
      <c r="T15" s="8"/>
      <c r="U15" s="49"/>
      <c r="V15" s="49"/>
      <c r="W15" s="8"/>
      <c r="X15" s="8"/>
      <c r="Y15" s="49"/>
      <c r="Z15" s="49"/>
      <c r="AA15" s="8"/>
      <c r="AB15" s="8"/>
      <c r="AC15" s="49"/>
      <c r="AD15" s="49"/>
    </row>
    <row r="16" spans="1:30" ht="11.25" customHeight="1" x14ac:dyDescent="0.15">
      <c r="A16" s="8"/>
      <c r="B16" s="100"/>
      <c r="C16" s="49">
        <v>4</v>
      </c>
      <c r="D16" s="69"/>
      <c r="E16" s="48">
        <v>514.5</v>
      </c>
      <c r="F16" s="48">
        <v>672</v>
      </c>
      <c r="G16" s="48">
        <v>597.63923851824723</v>
      </c>
      <c r="H16" s="48">
        <v>587497.30000000005</v>
      </c>
      <c r="I16" s="48">
        <v>945</v>
      </c>
      <c r="J16" s="48">
        <v>1155</v>
      </c>
      <c r="K16" s="48">
        <v>1063.7445466291708</v>
      </c>
      <c r="L16" s="48">
        <v>32769.200000000012</v>
      </c>
      <c r="M16" s="48">
        <v>684.6</v>
      </c>
      <c r="N16" s="48">
        <v>862.05000000000007</v>
      </c>
      <c r="O16" s="48">
        <v>766.68019868682757</v>
      </c>
      <c r="P16" s="69">
        <v>697852.2</v>
      </c>
      <c r="S16" s="8"/>
      <c r="T16" s="8"/>
      <c r="U16" s="49"/>
      <c r="V16" s="49"/>
      <c r="W16" s="8"/>
      <c r="X16" s="8"/>
      <c r="Y16" s="49"/>
      <c r="Z16" s="49"/>
      <c r="AA16" s="8"/>
      <c r="AB16" s="8"/>
      <c r="AC16" s="49"/>
      <c r="AD16" s="49"/>
    </row>
    <row r="17" spans="1:30" ht="11.25" customHeight="1" x14ac:dyDescent="0.15">
      <c r="A17" s="8"/>
      <c r="B17" s="100"/>
      <c r="C17" s="49">
        <v>5</v>
      </c>
      <c r="D17" s="69"/>
      <c r="E17" s="48">
        <v>535.5</v>
      </c>
      <c r="F17" s="48">
        <v>661.5</v>
      </c>
      <c r="G17" s="48">
        <v>602.37408078000294</v>
      </c>
      <c r="H17" s="48">
        <v>631061.99999999988</v>
      </c>
      <c r="I17" s="48">
        <v>976.5</v>
      </c>
      <c r="J17" s="48">
        <v>1102.5</v>
      </c>
      <c r="K17" s="48">
        <v>1055.7124821790353</v>
      </c>
      <c r="L17" s="48">
        <v>38734.700000000004</v>
      </c>
      <c r="M17" s="48">
        <v>695.1</v>
      </c>
      <c r="N17" s="48">
        <v>831.6</v>
      </c>
      <c r="O17" s="48">
        <v>751.14250931755339</v>
      </c>
      <c r="P17" s="69">
        <v>805223.99999999988</v>
      </c>
      <c r="S17" s="8"/>
      <c r="T17" s="8"/>
      <c r="U17" s="49"/>
      <c r="V17" s="49"/>
      <c r="W17" s="8"/>
      <c r="X17" s="8"/>
      <c r="Y17" s="49"/>
      <c r="Z17" s="49"/>
      <c r="AA17" s="8"/>
      <c r="AB17" s="8"/>
      <c r="AC17" s="49"/>
      <c r="AD17" s="49"/>
    </row>
    <row r="18" spans="1:30" ht="11.25" customHeight="1" x14ac:dyDescent="0.15">
      <c r="A18" s="8"/>
      <c r="B18" s="54"/>
      <c r="C18" s="51">
        <v>6</v>
      </c>
      <c r="D18" s="52"/>
      <c r="E18" s="50">
        <v>556.5</v>
      </c>
      <c r="F18" s="50">
        <v>735</v>
      </c>
      <c r="G18" s="50">
        <v>646.47506923300796</v>
      </c>
      <c r="H18" s="50">
        <v>616872.1</v>
      </c>
      <c r="I18" s="50">
        <v>987</v>
      </c>
      <c r="J18" s="50">
        <v>1291.5</v>
      </c>
      <c r="K18" s="50">
        <v>1164.3460294210151</v>
      </c>
      <c r="L18" s="50">
        <v>39035.200000000012</v>
      </c>
      <c r="M18" s="50">
        <v>710.85</v>
      </c>
      <c r="N18" s="50">
        <v>925.05000000000007</v>
      </c>
      <c r="O18" s="50">
        <v>831.13674460565005</v>
      </c>
      <c r="P18" s="50">
        <v>820736.39999999991</v>
      </c>
      <c r="S18" s="8"/>
      <c r="T18" s="8"/>
      <c r="U18" s="49"/>
      <c r="V18" s="49"/>
      <c r="W18" s="8"/>
      <c r="X18" s="8"/>
      <c r="Y18" s="49"/>
      <c r="Z18" s="49"/>
      <c r="AA18" s="8"/>
      <c r="AB18" s="8"/>
      <c r="AC18" s="49"/>
      <c r="AD18" s="49"/>
    </row>
    <row r="19" spans="1:30" ht="11.25" customHeight="1" x14ac:dyDescent="0.15">
      <c r="A19" s="15"/>
      <c r="B19" s="190"/>
      <c r="C19" s="149">
        <v>40695</v>
      </c>
      <c r="D19" s="69"/>
      <c r="E19" s="48">
        <v>556.5</v>
      </c>
      <c r="F19" s="48">
        <v>630</v>
      </c>
      <c r="G19" s="48">
        <v>601.84409967653062</v>
      </c>
      <c r="H19" s="48">
        <v>26782.5</v>
      </c>
      <c r="I19" s="48">
        <v>987</v>
      </c>
      <c r="J19" s="48">
        <v>1102.5</v>
      </c>
      <c r="K19" s="48">
        <v>1051.2512339585387</v>
      </c>
      <c r="L19" s="48">
        <v>2242.6</v>
      </c>
      <c r="M19" s="48">
        <v>710.85</v>
      </c>
      <c r="N19" s="48">
        <v>759.99</v>
      </c>
      <c r="O19" s="48">
        <v>745.87966403316659</v>
      </c>
      <c r="P19" s="48">
        <v>34641.4</v>
      </c>
      <c r="S19" s="8"/>
      <c r="T19" s="8"/>
      <c r="U19" s="49"/>
      <c r="V19" s="49"/>
      <c r="W19" s="8"/>
      <c r="X19" s="8"/>
      <c r="Y19" s="49"/>
      <c r="Z19" s="49"/>
      <c r="AA19" s="8"/>
      <c r="AB19" s="8"/>
      <c r="AC19" s="49"/>
      <c r="AD19" s="49"/>
    </row>
    <row r="20" spans="1:30" ht="11.25" customHeight="1" x14ac:dyDescent="0.15">
      <c r="A20" s="15"/>
      <c r="B20" s="100"/>
      <c r="C20" s="149">
        <v>40696</v>
      </c>
      <c r="D20" s="69"/>
      <c r="E20" s="48">
        <v>556.5</v>
      </c>
      <c r="F20" s="48">
        <v>630</v>
      </c>
      <c r="G20" s="48">
        <v>590.88546800480253</v>
      </c>
      <c r="H20" s="48">
        <v>20373.3</v>
      </c>
      <c r="I20" s="145">
        <v>987</v>
      </c>
      <c r="J20" s="145">
        <v>1102.5</v>
      </c>
      <c r="K20" s="145">
        <v>1063.7240663900413</v>
      </c>
      <c r="L20" s="48">
        <v>993.3</v>
      </c>
      <c r="M20" s="48">
        <v>718.2</v>
      </c>
      <c r="N20" s="48">
        <v>766.5</v>
      </c>
      <c r="O20" s="48">
        <v>752.27469688270435</v>
      </c>
      <c r="P20" s="48">
        <v>26400.6</v>
      </c>
      <c r="S20" s="8"/>
      <c r="T20" s="8"/>
      <c r="U20" s="49"/>
      <c r="V20" s="49"/>
      <c r="W20" s="8"/>
      <c r="X20" s="8"/>
      <c r="Y20" s="49"/>
      <c r="Z20" s="49"/>
      <c r="AA20" s="8"/>
      <c r="AB20" s="8"/>
      <c r="AC20" s="49"/>
      <c r="AD20" s="49"/>
    </row>
    <row r="21" spans="1:30" ht="11.25" customHeight="1" x14ac:dyDescent="0.15">
      <c r="A21" s="15"/>
      <c r="B21" s="100"/>
      <c r="C21" s="149">
        <v>40697</v>
      </c>
      <c r="D21" s="69"/>
      <c r="E21" s="48">
        <v>567</v>
      </c>
      <c r="F21" s="48">
        <v>651</v>
      </c>
      <c r="G21" s="48">
        <v>586.77630894440517</v>
      </c>
      <c r="H21" s="48">
        <v>33012.5</v>
      </c>
      <c r="I21" s="48">
        <v>997.5</v>
      </c>
      <c r="J21" s="48">
        <v>1092</v>
      </c>
      <c r="K21" s="48">
        <v>1051.7238805970151</v>
      </c>
      <c r="L21" s="48">
        <v>1265.5999999999999</v>
      </c>
      <c r="M21" s="48">
        <v>721.03500000000008</v>
      </c>
      <c r="N21" s="48">
        <v>782.25</v>
      </c>
      <c r="O21" s="48">
        <v>756.12265752864187</v>
      </c>
      <c r="P21" s="48">
        <v>28071.200000000001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1.25" customHeight="1" x14ac:dyDescent="0.15">
      <c r="A22" s="15"/>
      <c r="B22" s="100"/>
      <c r="C22" s="149">
        <v>40700</v>
      </c>
      <c r="D22" s="69"/>
      <c r="E22" s="48">
        <v>588</v>
      </c>
      <c r="F22" s="48">
        <v>682.5</v>
      </c>
      <c r="G22" s="48">
        <v>609.36384965004061</v>
      </c>
      <c r="H22" s="48">
        <v>77743.899999999994</v>
      </c>
      <c r="I22" s="48">
        <v>1029</v>
      </c>
      <c r="J22" s="48">
        <v>1134</v>
      </c>
      <c r="K22" s="48">
        <v>1104.964285714286</v>
      </c>
      <c r="L22" s="48">
        <v>4307.8</v>
      </c>
      <c r="M22" s="48">
        <v>756</v>
      </c>
      <c r="N22" s="48">
        <v>834.75</v>
      </c>
      <c r="O22" s="48">
        <v>786.20827475457509</v>
      </c>
      <c r="P22" s="48">
        <v>104921.2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1.25" customHeight="1" x14ac:dyDescent="0.15">
      <c r="A23" s="15"/>
      <c r="B23" s="100"/>
      <c r="C23" s="149">
        <v>40701</v>
      </c>
      <c r="D23" s="69"/>
      <c r="E23" s="48">
        <v>580.02</v>
      </c>
      <c r="F23" s="48">
        <v>672</v>
      </c>
      <c r="G23" s="48">
        <v>620.65562027869862</v>
      </c>
      <c r="H23" s="48">
        <v>17263.400000000001</v>
      </c>
      <c r="I23" s="48">
        <v>1053.0450000000001</v>
      </c>
      <c r="J23" s="48">
        <v>1155</v>
      </c>
      <c r="K23" s="48">
        <v>1111.4214618973558</v>
      </c>
      <c r="L23" s="48">
        <v>1118.3</v>
      </c>
      <c r="M23" s="48">
        <v>770.7</v>
      </c>
      <c r="N23" s="48">
        <v>849.45</v>
      </c>
      <c r="O23" s="48">
        <v>786.6165074512802</v>
      </c>
      <c r="P23" s="48">
        <v>23844.5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1.25" customHeight="1" x14ac:dyDescent="0.15">
      <c r="A24" s="15"/>
      <c r="B24" s="100"/>
      <c r="C24" s="149">
        <v>40702</v>
      </c>
      <c r="D24" s="69"/>
      <c r="E24" s="48">
        <v>609</v>
      </c>
      <c r="F24" s="48">
        <v>693</v>
      </c>
      <c r="G24" s="48">
        <v>647.41200137946919</v>
      </c>
      <c r="H24" s="48">
        <v>30161.9</v>
      </c>
      <c r="I24" s="48">
        <v>1134</v>
      </c>
      <c r="J24" s="48">
        <v>1260</v>
      </c>
      <c r="K24" s="48">
        <v>1168.3828502415461</v>
      </c>
      <c r="L24" s="48">
        <v>2253.8000000000002</v>
      </c>
      <c r="M24" s="48">
        <v>779.1</v>
      </c>
      <c r="N24" s="48">
        <v>881.16000000000008</v>
      </c>
      <c r="O24" s="48">
        <v>826.11271203467197</v>
      </c>
      <c r="P24" s="48">
        <v>46632.7</v>
      </c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1.25" customHeight="1" x14ac:dyDescent="0.15">
      <c r="A25" s="15"/>
      <c r="B25" s="100"/>
      <c r="C25" s="149">
        <v>40703</v>
      </c>
      <c r="D25" s="69"/>
      <c r="E25" s="48">
        <v>609</v>
      </c>
      <c r="F25" s="48">
        <v>693</v>
      </c>
      <c r="G25" s="48">
        <v>636.57964376590326</v>
      </c>
      <c r="H25" s="48">
        <v>17623.7</v>
      </c>
      <c r="I25" s="48">
        <v>1134</v>
      </c>
      <c r="J25" s="48">
        <v>1233.75</v>
      </c>
      <c r="K25" s="48">
        <v>1155.6252390057361</v>
      </c>
      <c r="L25" s="48">
        <v>638</v>
      </c>
      <c r="M25" s="48">
        <v>759.99</v>
      </c>
      <c r="N25" s="48">
        <v>854.3850000000001</v>
      </c>
      <c r="O25" s="48">
        <v>834.0626669480373</v>
      </c>
      <c r="P25" s="48">
        <v>26257.1</v>
      </c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1.25" customHeight="1" x14ac:dyDescent="0.15">
      <c r="A26" s="15"/>
      <c r="B26" s="100"/>
      <c r="C26" s="149">
        <v>40704</v>
      </c>
      <c r="D26" s="69"/>
      <c r="E26" s="48">
        <v>588</v>
      </c>
      <c r="F26" s="48">
        <v>682.5</v>
      </c>
      <c r="G26" s="48">
        <v>636.49544138548174</v>
      </c>
      <c r="H26" s="48">
        <v>13130.7</v>
      </c>
      <c r="I26" s="48">
        <v>1102.5</v>
      </c>
      <c r="J26" s="48">
        <v>1207.5</v>
      </c>
      <c r="K26" s="48">
        <v>1141.5446760982875</v>
      </c>
      <c r="L26" s="48">
        <v>733.6</v>
      </c>
      <c r="M26" s="48">
        <v>770.7</v>
      </c>
      <c r="N26" s="48">
        <v>853.65000000000009</v>
      </c>
      <c r="O26" s="48">
        <v>820.12125852020142</v>
      </c>
      <c r="P26" s="48">
        <v>26716.400000000001</v>
      </c>
    </row>
    <row r="27" spans="1:30" ht="11.25" customHeight="1" x14ac:dyDescent="0.15">
      <c r="A27" s="15"/>
      <c r="B27" s="100"/>
      <c r="C27" s="149">
        <v>40707</v>
      </c>
      <c r="D27" s="69"/>
      <c r="E27" s="48">
        <v>609</v>
      </c>
      <c r="F27" s="48">
        <v>703.5</v>
      </c>
      <c r="G27" s="48">
        <v>640.58120598591495</v>
      </c>
      <c r="H27" s="48">
        <v>62239.7</v>
      </c>
      <c r="I27" s="48">
        <v>1123.5</v>
      </c>
      <c r="J27" s="48">
        <v>1233.75</v>
      </c>
      <c r="K27" s="48">
        <v>1164.8938287989383</v>
      </c>
      <c r="L27" s="48">
        <v>4603.5</v>
      </c>
      <c r="M27" s="48">
        <v>837.90000000000009</v>
      </c>
      <c r="N27" s="48">
        <v>898.80000000000007</v>
      </c>
      <c r="O27" s="48">
        <v>854.75963362580035</v>
      </c>
      <c r="P27" s="48">
        <v>70934.2</v>
      </c>
    </row>
    <row r="28" spans="1:30" ht="11.25" customHeight="1" x14ac:dyDescent="0.15">
      <c r="A28" s="15"/>
      <c r="B28" s="100"/>
      <c r="C28" s="149">
        <v>40708</v>
      </c>
      <c r="D28" s="69"/>
      <c r="E28" s="48">
        <v>630</v>
      </c>
      <c r="F28" s="48">
        <v>714</v>
      </c>
      <c r="G28" s="48">
        <v>663.89621096947735</v>
      </c>
      <c r="H28" s="48">
        <v>14473.8</v>
      </c>
      <c r="I28" s="48">
        <v>1123.5</v>
      </c>
      <c r="J28" s="48">
        <v>1239</v>
      </c>
      <c r="K28" s="48">
        <v>1155.6597845601439</v>
      </c>
      <c r="L28" s="48">
        <v>719.3</v>
      </c>
      <c r="M28" s="48">
        <v>834.75</v>
      </c>
      <c r="N28" s="48">
        <v>920.85</v>
      </c>
      <c r="O28" s="48">
        <v>870.97517378351552</v>
      </c>
      <c r="P28" s="48">
        <v>21008.2</v>
      </c>
    </row>
    <row r="29" spans="1:30" ht="11.25" customHeight="1" x14ac:dyDescent="0.15">
      <c r="A29" s="15"/>
      <c r="B29" s="100"/>
      <c r="C29" s="149">
        <v>40709</v>
      </c>
      <c r="D29" s="69"/>
      <c r="E29" s="48">
        <v>639.97500000000002</v>
      </c>
      <c r="F29" s="48">
        <v>714</v>
      </c>
      <c r="G29" s="48">
        <v>654.01828497107215</v>
      </c>
      <c r="H29" s="48">
        <v>31486.400000000001</v>
      </c>
      <c r="I29" s="48">
        <v>1123.5</v>
      </c>
      <c r="J29" s="48">
        <v>1239</v>
      </c>
      <c r="K29" s="48">
        <v>1181.7590027700835</v>
      </c>
      <c r="L29" s="48">
        <v>1631.2</v>
      </c>
      <c r="M29" s="48">
        <v>844.2</v>
      </c>
      <c r="N29" s="48">
        <v>925.05000000000007</v>
      </c>
      <c r="O29" s="48">
        <v>883.14470864373891</v>
      </c>
      <c r="P29" s="48">
        <v>38557.4</v>
      </c>
    </row>
    <row r="30" spans="1:30" ht="11.25" customHeight="1" x14ac:dyDescent="0.15">
      <c r="A30" s="15"/>
      <c r="B30" s="100"/>
      <c r="C30" s="149">
        <v>40710</v>
      </c>
      <c r="D30" s="69"/>
      <c r="E30" s="48">
        <v>639.97500000000002</v>
      </c>
      <c r="F30" s="48">
        <v>735</v>
      </c>
      <c r="G30" s="48">
        <v>657.03736622800443</v>
      </c>
      <c r="H30" s="48">
        <v>19505.2</v>
      </c>
      <c r="I30" s="48">
        <v>1136.625</v>
      </c>
      <c r="J30" s="48">
        <v>1239</v>
      </c>
      <c r="K30" s="48">
        <v>1185.8117977528091</v>
      </c>
      <c r="L30" s="48">
        <v>1490.6</v>
      </c>
      <c r="M30" s="48">
        <v>834.75</v>
      </c>
      <c r="N30" s="48">
        <v>924</v>
      </c>
      <c r="O30" s="48">
        <v>877.00323101777064</v>
      </c>
      <c r="P30" s="48">
        <v>24135.200000000001</v>
      </c>
    </row>
    <row r="31" spans="1:30" ht="11.25" customHeight="1" x14ac:dyDescent="0.15">
      <c r="A31" s="15"/>
      <c r="B31" s="100"/>
      <c r="C31" s="149">
        <v>40711</v>
      </c>
      <c r="D31" s="69"/>
      <c r="E31" s="48">
        <v>651</v>
      </c>
      <c r="F31" s="48">
        <v>724.5</v>
      </c>
      <c r="G31" s="48">
        <v>691.02661271939837</v>
      </c>
      <c r="H31" s="48">
        <v>13776.8</v>
      </c>
      <c r="I31" s="48">
        <v>1134</v>
      </c>
      <c r="J31" s="48">
        <v>1291.5</v>
      </c>
      <c r="K31" s="48">
        <v>1207.5528846153848</v>
      </c>
      <c r="L31" s="48">
        <v>760</v>
      </c>
      <c r="M31" s="48">
        <v>849.03000000000009</v>
      </c>
      <c r="N31" s="48">
        <v>925.05000000000007</v>
      </c>
      <c r="O31" s="48">
        <v>881.6115755269808</v>
      </c>
      <c r="P31" s="48">
        <v>28064.7</v>
      </c>
    </row>
    <row r="32" spans="1:30" ht="11.25" customHeight="1" x14ac:dyDescent="0.15">
      <c r="A32" s="15"/>
      <c r="B32" s="100"/>
      <c r="C32" s="149">
        <v>40714</v>
      </c>
      <c r="D32" s="69"/>
      <c r="E32" s="48">
        <v>651</v>
      </c>
      <c r="F32" s="48">
        <v>724.5</v>
      </c>
      <c r="G32" s="48">
        <v>678.68941177615216</v>
      </c>
      <c r="H32" s="48">
        <v>71523.7</v>
      </c>
      <c r="I32" s="48">
        <v>1102.5</v>
      </c>
      <c r="J32" s="48">
        <v>1260</v>
      </c>
      <c r="K32" s="48">
        <v>1206.7700953497047</v>
      </c>
      <c r="L32" s="48">
        <v>3667.9</v>
      </c>
      <c r="M32" s="48">
        <v>819</v>
      </c>
      <c r="N32" s="48">
        <v>891.45</v>
      </c>
      <c r="O32" s="48">
        <v>865.36663550623939</v>
      </c>
      <c r="P32" s="48">
        <v>69895.7</v>
      </c>
    </row>
    <row r="33" spans="1:17" ht="11.25" customHeight="1" x14ac:dyDescent="0.15">
      <c r="A33" s="15"/>
      <c r="B33" s="100"/>
      <c r="C33" s="149">
        <v>40715</v>
      </c>
      <c r="D33" s="69"/>
      <c r="E33" s="48">
        <v>639.97500000000002</v>
      </c>
      <c r="F33" s="48">
        <v>714</v>
      </c>
      <c r="G33" s="48">
        <v>667.26910460992895</v>
      </c>
      <c r="H33" s="48">
        <v>16262.2</v>
      </c>
      <c r="I33" s="48">
        <v>1102.5</v>
      </c>
      <c r="J33" s="48">
        <v>1260</v>
      </c>
      <c r="K33" s="48">
        <v>1210.1963746223566</v>
      </c>
      <c r="L33" s="48">
        <v>627.9</v>
      </c>
      <c r="M33" s="48">
        <v>823.93500000000006</v>
      </c>
      <c r="N33" s="48">
        <v>891.45</v>
      </c>
      <c r="O33" s="48">
        <v>870.12118421052639</v>
      </c>
      <c r="P33" s="48">
        <v>18339.8</v>
      </c>
    </row>
    <row r="34" spans="1:17" ht="11.25" customHeight="1" x14ac:dyDescent="0.15">
      <c r="A34" s="15"/>
      <c r="B34" s="100"/>
      <c r="C34" s="149">
        <v>40716</v>
      </c>
      <c r="D34" s="69"/>
      <c r="E34" s="48">
        <v>619.5</v>
      </c>
      <c r="F34" s="48">
        <v>703.5</v>
      </c>
      <c r="G34" s="48">
        <v>677.40551778560155</v>
      </c>
      <c r="H34" s="48">
        <v>18718.2</v>
      </c>
      <c r="I34" s="48">
        <v>1113</v>
      </c>
      <c r="J34" s="48">
        <v>1260</v>
      </c>
      <c r="K34" s="48">
        <v>1199.1925578034682</v>
      </c>
      <c r="L34" s="48">
        <v>1500.2</v>
      </c>
      <c r="M34" s="48">
        <v>815.0100000000001</v>
      </c>
      <c r="N34" s="48">
        <v>873.6</v>
      </c>
      <c r="O34" s="48">
        <v>854.44702467343984</v>
      </c>
      <c r="P34" s="48">
        <v>40492.6</v>
      </c>
    </row>
    <row r="35" spans="1:17" ht="11.25" customHeight="1" x14ac:dyDescent="0.15">
      <c r="A35" s="15"/>
      <c r="B35" s="100"/>
      <c r="C35" s="149">
        <v>40717</v>
      </c>
      <c r="D35" s="69"/>
      <c r="E35" s="48">
        <v>619.5</v>
      </c>
      <c r="F35" s="48">
        <v>700.03500000000008</v>
      </c>
      <c r="G35" s="48">
        <v>666.58647940381627</v>
      </c>
      <c r="H35" s="48">
        <v>23170.1</v>
      </c>
      <c r="I35" s="48">
        <v>1099.98</v>
      </c>
      <c r="J35" s="48">
        <v>1260</v>
      </c>
      <c r="K35" s="48">
        <v>1196.4690566037737</v>
      </c>
      <c r="L35" s="48">
        <v>1007.8</v>
      </c>
      <c r="M35" s="48">
        <v>824.98500000000013</v>
      </c>
      <c r="N35" s="48">
        <v>874.65000000000009</v>
      </c>
      <c r="O35" s="48">
        <v>844.43623024830708</v>
      </c>
      <c r="P35" s="48">
        <v>24725.4</v>
      </c>
    </row>
    <row r="36" spans="1:17" ht="11.25" customHeight="1" x14ac:dyDescent="0.15">
      <c r="A36" s="15"/>
      <c r="B36" s="100"/>
      <c r="C36" s="149">
        <v>40718</v>
      </c>
      <c r="D36" s="69"/>
      <c r="E36" s="48">
        <v>619.5</v>
      </c>
      <c r="F36" s="48">
        <v>703.5</v>
      </c>
      <c r="G36" s="48">
        <v>666.58169541039877</v>
      </c>
      <c r="H36" s="48">
        <v>16432.400000000001</v>
      </c>
      <c r="I36" s="48">
        <v>1099.98</v>
      </c>
      <c r="J36" s="48">
        <v>1260</v>
      </c>
      <c r="K36" s="48">
        <v>1216.6590978360255</v>
      </c>
      <c r="L36" s="48">
        <v>1154.2</v>
      </c>
      <c r="M36" s="48">
        <v>798</v>
      </c>
      <c r="N36" s="48">
        <v>873.6</v>
      </c>
      <c r="O36" s="48">
        <v>832.73288942954127</v>
      </c>
      <c r="P36" s="48">
        <v>23155.200000000001</v>
      </c>
    </row>
    <row r="37" spans="1:17" ht="11.25" customHeight="1" x14ac:dyDescent="0.15">
      <c r="A37" s="15"/>
      <c r="B37" s="100"/>
      <c r="C37" s="149">
        <v>40721</v>
      </c>
      <c r="D37" s="69"/>
      <c r="E37" s="48">
        <v>619.5</v>
      </c>
      <c r="F37" s="48">
        <v>703.5</v>
      </c>
      <c r="G37" s="48">
        <v>671.12292167596081</v>
      </c>
      <c r="H37" s="48">
        <v>48547</v>
      </c>
      <c r="I37" s="48">
        <v>1102.5</v>
      </c>
      <c r="J37" s="48">
        <v>1260</v>
      </c>
      <c r="K37" s="48">
        <v>1203.8925844735047</v>
      </c>
      <c r="L37" s="48">
        <v>4703.1000000000004</v>
      </c>
      <c r="M37" s="48">
        <v>805.35</v>
      </c>
      <c r="N37" s="48">
        <v>871.5</v>
      </c>
      <c r="O37" s="48">
        <v>836.01473090696663</v>
      </c>
      <c r="P37" s="48">
        <v>68228.100000000006</v>
      </c>
    </row>
    <row r="38" spans="1:17" ht="13.5" customHeight="1" x14ac:dyDescent="0.15">
      <c r="B38" s="7"/>
      <c r="C38" s="149">
        <v>40722</v>
      </c>
      <c r="D38" s="8"/>
      <c r="E38" s="7">
        <v>619.5</v>
      </c>
      <c r="F38" s="7">
        <v>703.5</v>
      </c>
      <c r="G38" s="7">
        <v>659.81033944422131</v>
      </c>
      <c r="H38" s="7">
        <v>11002.6</v>
      </c>
      <c r="I38" s="7">
        <v>1102.5</v>
      </c>
      <c r="J38" s="7">
        <v>1239</v>
      </c>
      <c r="K38" s="7">
        <v>1171.4447924823808</v>
      </c>
      <c r="L38" s="7">
        <v>473.7</v>
      </c>
      <c r="M38" s="7">
        <v>805.35</v>
      </c>
      <c r="N38" s="7">
        <v>874.65000000000009</v>
      </c>
      <c r="O38" s="7">
        <v>836.88470995355613</v>
      </c>
      <c r="P38" s="7">
        <v>15200.5</v>
      </c>
      <c r="Q38" s="7"/>
    </row>
    <row r="39" spans="1:17" x14ac:dyDescent="0.15">
      <c r="B39" s="31"/>
      <c r="C39" s="149">
        <v>40723</v>
      </c>
      <c r="D39" s="15"/>
      <c r="E39" s="117">
        <v>619.5</v>
      </c>
      <c r="F39" s="117">
        <v>703.5</v>
      </c>
      <c r="G39" s="117">
        <v>647.40290342706919</v>
      </c>
      <c r="H39" s="117">
        <v>18248</v>
      </c>
      <c r="I39" s="117">
        <v>1102.5</v>
      </c>
      <c r="J39" s="117">
        <v>1239</v>
      </c>
      <c r="K39" s="117">
        <v>1171.3907452409881</v>
      </c>
      <c r="L39" s="117">
        <v>2424.9</v>
      </c>
      <c r="M39" s="117">
        <v>808.5</v>
      </c>
      <c r="N39" s="117">
        <v>877.80000000000007</v>
      </c>
      <c r="O39" s="117">
        <v>821.25095869214192</v>
      </c>
      <c r="P39" s="15">
        <v>37393.9</v>
      </c>
    </row>
    <row r="40" spans="1:17" x14ac:dyDescent="0.15">
      <c r="B40" s="32"/>
      <c r="C40" s="150">
        <v>40724</v>
      </c>
      <c r="D40" s="16"/>
      <c r="E40" s="124">
        <v>619.5</v>
      </c>
      <c r="F40" s="124">
        <v>703.5</v>
      </c>
      <c r="G40" s="124">
        <v>650.97864225781836</v>
      </c>
      <c r="H40" s="124">
        <v>15394.1</v>
      </c>
      <c r="I40" s="124">
        <v>1102.5</v>
      </c>
      <c r="J40" s="124">
        <v>1239</v>
      </c>
      <c r="K40" s="124">
        <v>1168.8688055908513</v>
      </c>
      <c r="L40" s="124">
        <v>717.9</v>
      </c>
      <c r="M40" s="124">
        <v>826.03500000000008</v>
      </c>
      <c r="N40" s="124">
        <v>852.6</v>
      </c>
      <c r="O40" s="124">
        <v>835.16299559471372</v>
      </c>
      <c r="P40" s="16">
        <v>23120.400000000001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W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1:23" ht="15" customHeight="1" x14ac:dyDescent="0.15">
      <c r="B1" s="106"/>
      <c r="C1" s="106"/>
      <c r="D1" s="106"/>
    </row>
    <row r="2" spans="1:23" ht="12.75" customHeight="1" x14ac:dyDescent="0.15">
      <c r="B2" s="19" t="s">
        <v>52</v>
      </c>
      <c r="C2" s="37"/>
      <c r="D2" s="37"/>
      <c r="V2" s="8"/>
      <c r="W2" s="8"/>
    </row>
    <row r="3" spans="1:23" ht="12.75" customHeight="1" x14ac:dyDescent="0.15">
      <c r="B3" s="37"/>
      <c r="C3" s="37"/>
      <c r="D3" s="37"/>
      <c r="T3" s="23" t="s">
        <v>0</v>
      </c>
      <c r="V3" s="8"/>
      <c r="W3" s="8"/>
    </row>
    <row r="4" spans="1:23" ht="3.7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V4" s="8"/>
      <c r="W4" s="8"/>
    </row>
    <row r="5" spans="1:23" ht="13.5" customHeight="1" x14ac:dyDescent="0.15">
      <c r="B5" s="4"/>
      <c r="C5" s="41" t="s">
        <v>60</v>
      </c>
      <c r="D5" s="40"/>
      <c r="E5" s="93" t="s">
        <v>149</v>
      </c>
      <c r="F5" s="94"/>
      <c r="G5" s="94"/>
      <c r="H5" s="95"/>
      <c r="I5" s="93" t="s">
        <v>150</v>
      </c>
      <c r="J5" s="94"/>
      <c r="K5" s="94"/>
      <c r="L5" s="95"/>
      <c r="M5" s="93" t="s">
        <v>151</v>
      </c>
      <c r="N5" s="94"/>
      <c r="O5" s="94"/>
      <c r="P5" s="95"/>
      <c r="Q5" s="93" t="s">
        <v>152</v>
      </c>
      <c r="R5" s="94"/>
      <c r="S5" s="94"/>
      <c r="T5" s="95"/>
      <c r="V5" s="8"/>
      <c r="W5" s="8"/>
    </row>
    <row r="6" spans="1:23" ht="13.5" customHeight="1" x14ac:dyDescent="0.15">
      <c r="B6" s="79" t="s">
        <v>137</v>
      </c>
      <c r="C6" s="80"/>
      <c r="D6" s="40"/>
      <c r="E6" s="96" t="s">
        <v>6</v>
      </c>
      <c r="F6" s="96" t="s">
        <v>2</v>
      </c>
      <c r="G6" s="97" t="s">
        <v>7</v>
      </c>
      <c r="H6" s="96" t="s">
        <v>5</v>
      </c>
      <c r="I6" s="96" t="s">
        <v>6</v>
      </c>
      <c r="J6" s="96" t="s">
        <v>2</v>
      </c>
      <c r="K6" s="97" t="s">
        <v>7</v>
      </c>
      <c r="L6" s="96" t="s">
        <v>5</v>
      </c>
      <c r="M6" s="96" t="s">
        <v>6</v>
      </c>
      <c r="N6" s="96" t="s">
        <v>2</v>
      </c>
      <c r="O6" s="97" t="s">
        <v>7</v>
      </c>
      <c r="P6" s="96" t="s">
        <v>5</v>
      </c>
      <c r="Q6" s="96" t="s">
        <v>6</v>
      </c>
      <c r="R6" s="96" t="s">
        <v>2</v>
      </c>
      <c r="S6" s="97" t="s">
        <v>7</v>
      </c>
      <c r="T6" s="96" t="s">
        <v>5</v>
      </c>
      <c r="V6" s="8"/>
      <c r="W6" s="8"/>
    </row>
    <row r="7" spans="1:23" ht="13.5" customHeight="1" x14ac:dyDescent="0.15">
      <c r="B7" s="55" t="s">
        <v>58</v>
      </c>
      <c r="C7" s="8">
        <v>19</v>
      </c>
      <c r="D7" s="33" t="s">
        <v>59</v>
      </c>
      <c r="E7" s="48">
        <v>746</v>
      </c>
      <c r="F7" s="48">
        <v>893</v>
      </c>
      <c r="G7" s="48">
        <v>830</v>
      </c>
      <c r="H7" s="48">
        <v>67666</v>
      </c>
      <c r="I7" s="48">
        <v>431</v>
      </c>
      <c r="J7" s="48">
        <v>546</v>
      </c>
      <c r="K7" s="48">
        <v>478</v>
      </c>
      <c r="L7" s="48">
        <v>316286</v>
      </c>
      <c r="M7" s="48">
        <v>788</v>
      </c>
      <c r="N7" s="48">
        <v>924</v>
      </c>
      <c r="O7" s="48">
        <v>849</v>
      </c>
      <c r="P7" s="48">
        <v>84052</v>
      </c>
      <c r="Q7" s="48">
        <v>683</v>
      </c>
      <c r="R7" s="48">
        <v>872</v>
      </c>
      <c r="S7" s="48">
        <v>774</v>
      </c>
      <c r="T7" s="48">
        <v>111493</v>
      </c>
      <c r="V7" s="49"/>
      <c r="W7" s="8"/>
    </row>
    <row r="8" spans="1:23" ht="13.5" customHeight="1" x14ac:dyDescent="0.15">
      <c r="B8" s="31"/>
      <c r="C8" s="8">
        <v>20</v>
      </c>
      <c r="D8" s="15"/>
      <c r="E8" s="48">
        <v>756</v>
      </c>
      <c r="F8" s="48">
        <v>945</v>
      </c>
      <c r="G8" s="48">
        <v>859</v>
      </c>
      <c r="H8" s="48">
        <v>51084</v>
      </c>
      <c r="I8" s="48">
        <v>473</v>
      </c>
      <c r="J8" s="48">
        <v>651</v>
      </c>
      <c r="K8" s="48">
        <v>527</v>
      </c>
      <c r="L8" s="48">
        <v>357066</v>
      </c>
      <c r="M8" s="48">
        <v>788</v>
      </c>
      <c r="N8" s="48">
        <v>945</v>
      </c>
      <c r="O8" s="48">
        <v>863</v>
      </c>
      <c r="P8" s="48">
        <v>124196</v>
      </c>
      <c r="Q8" s="48">
        <v>735</v>
      </c>
      <c r="R8" s="48">
        <v>935</v>
      </c>
      <c r="S8" s="48">
        <v>857</v>
      </c>
      <c r="T8" s="48">
        <v>189346</v>
      </c>
      <c r="V8" s="49"/>
      <c r="W8" s="8"/>
    </row>
    <row r="9" spans="1:23" ht="13.5" customHeight="1" x14ac:dyDescent="0.15">
      <c r="B9" s="31"/>
      <c r="C9" s="8">
        <v>21</v>
      </c>
      <c r="D9" s="15"/>
      <c r="E9" s="48">
        <v>641</v>
      </c>
      <c r="F9" s="48">
        <v>809</v>
      </c>
      <c r="G9" s="48">
        <v>721</v>
      </c>
      <c r="H9" s="48">
        <v>76769</v>
      </c>
      <c r="I9" s="48">
        <v>357</v>
      </c>
      <c r="J9" s="48">
        <v>530</v>
      </c>
      <c r="K9" s="48">
        <v>460</v>
      </c>
      <c r="L9" s="48">
        <v>159364</v>
      </c>
      <c r="M9" s="48">
        <v>683</v>
      </c>
      <c r="N9" s="48">
        <v>882</v>
      </c>
      <c r="O9" s="48">
        <v>746</v>
      </c>
      <c r="P9" s="48">
        <v>119553</v>
      </c>
      <c r="Q9" s="48">
        <v>578</v>
      </c>
      <c r="R9" s="48">
        <v>767</v>
      </c>
      <c r="S9" s="48">
        <v>691</v>
      </c>
      <c r="T9" s="48">
        <v>309596</v>
      </c>
      <c r="V9" s="49"/>
      <c r="W9" s="8"/>
    </row>
    <row r="10" spans="1:23" ht="13.5" customHeight="1" x14ac:dyDescent="0.15">
      <c r="B10" s="32"/>
      <c r="C10" s="6">
        <v>22</v>
      </c>
      <c r="D10" s="16"/>
      <c r="E10" s="50">
        <v>672</v>
      </c>
      <c r="F10" s="50">
        <v>862</v>
      </c>
      <c r="G10" s="50">
        <v>750</v>
      </c>
      <c r="H10" s="50">
        <v>79363</v>
      </c>
      <c r="I10" s="50">
        <v>368</v>
      </c>
      <c r="J10" s="50">
        <v>562</v>
      </c>
      <c r="K10" s="50">
        <v>482</v>
      </c>
      <c r="L10" s="50">
        <v>277627</v>
      </c>
      <c r="M10" s="50">
        <v>693</v>
      </c>
      <c r="N10" s="50">
        <v>952</v>
      </c>
      <c r="O10" s="50">
        <v>805</v>
      </c>
      <c r="P10" s="50">
        <v>85736</v>
      </c>
      <c r="Q10" s="50">
        <v>578</v>
      </c>
      <c r="R10" s="50">
        <v>840</v>
      </c>
      <c r="S10" s="50">
        <v>741</v>
      </c>
      <c r="T10" s="52">
        <v>274912</v>
      </c>
      <c r="V10" s="49"/>
      <c r="W10" s="8"/>
    </row>
    <row r="11" spans="1:23" ht="13.5" customHeight="1" x14ac:dyDescent="0.15">
      <c r="B11" s="31" t="s">
        <v>161</v>
      </c>
      <c r="C11" s="8">
        <v>6</v>
      </c>
      <c r="D11" s="15" t="s">
        <v>177</v>
      </c>
      <c r="E11" s="48">
        <v>735</v>
      </c>
      <c r="F11" s="48">
        <v>840</v>
      </c>
      <c r="G11" s="48">
        <v>764</v>
      </c>
      <c r="H11" s="48">
        <v>5045</v>
      </c>
      <c r="I11" s="48">
        <v>462</v>
      </c>
      <c r="J11" s="48">
        <v>546</v>
      </c>
      <c r="K11" s="48">
        <v>473</v>
      </c>
      <c r="L11" s="48">
        <v>26472</v>
      </c>
      <c r="M11" s="48">
        <v>756</v>
      </c>
      <c r="N11" s="48">
        <v>903</v>
      </c>
      <c r="O11" s="48">
        <v>782</v>
      </c>
      <c r="P11" s="48">
        <v>4895</v>
      </c>
      <c r="Q11" s="48">
        <v>735</v>
      </c>
      <c r="R11" s="48">
        <v>819</v>
      </c>
      <c r="S11" s="48">
        <v>781</v>
      </c>
      <c r="T11" s="48">
        <v>23981</v>
      </c>
      <c r="V11" s="49"/>
      <c r="W11" s="8"/>
    </row>
    <row r="12" spans="1:23" ht="13.5" customHeight="1" x14ac:dyDescent="0.15">
      <c r="B12" s="31"/>
      <c r="C12" s="8">
        <v>7</v>
      </c>
      <c r="D12" s="15"/>
      <c r="E12" s="48">
        <v>777</v>
      </c>
      <c r="F12" s="48">
        <v>862</v>
      </c>
      <c r="G12" s="48">
        <v>820</v>
      </c>
      <c r="H12" s="48">
        <v>8049</v>
      </c>
      <c r="I12" s="48">
        <v>504</v>
      </c>
      <c r="J12" s="48">
        <v>562</v>
      </c>
      <c r="K12" s="48">
        <v>514</v>
      </c>
      <c r="L12" s="48">
        <v>12492</v>
      </c>
      <c r="M12" s="48">
        <v>808</v>
      </c>
      <c r="N12" s="48">
        <v>952</v>
      </c>
      <c r="O12" s="48">
        <v>859</v>
      </c>
      <c r="P12" s="48">
        <v>4033</v>
      </c>
      <c r="Q12" s="48">
        <v>777</v>
      </c>
      <c r="R12" s="48">
        <v>840</v>
      </c>
      <c r="S12" s="48">
        <v>795</v>
      </c>
      <c r="T12" s="48">
        <v>16545</v>
      </c>
      <c r="V12" s="8"/>
      <c r="W12" s="8"/>
    </row>
    <row r="13" spans="1:23" ht="13.5" customHeight="1" x14ac:dyDescent="0.15">
      <c r="B13" s="31"/>
      <c r="C13" s="8">
        <v>8</v>
      </c>
      <c r="D13" s="15"/>
      <c r="E13" s="48">
        <v>714</v>
      </c>
      <c r="F13" s="48">
        <v>788</v>
      </c>
      <c r="G13" s="48">
        <v>728</v>
      </c>
      <c r="H13" s="48">
        <v>9464</v>
      </c>
      <c r="I13" s="48">
        <v>452</v>
      </c>
      <c r="J13" s="48">
        <v>504</v>
      </c>
      <c r="K13" s="48">
        <v>496</v>
      </c>
      <c r="L13" s="48">
        <v>14483</v>
      </c>
      <c r="M13" s="48">
        <v>756</v>
      </c>
      <c r="N13" s="48">
        <v>893</v>
      </c>
      <c r="O13" s="48">
        <v>779</v>
      </c>
      <c r="P13" s="48">
        <v>6964</v>
      </c>
      <c r="Q13" s="48">
        <v>677</v>
      </c>
      <c r="R13" s="48">
        <v>777</v>
      </c>
      <c r="S13" s="48">
        <v>731</v>
      </c>
      <c r="T13" s="48">
        <v>21600</v>
      </c>
      <c r="V13" s="8"/>
      <c r="W13" s="8"/>
    </row>
    <row r="14" spans="1:23" ht="13.5" customHeight="1" x14ac:dyDescent="0.15">
      <c r="B14" s="31"/>
      <c r="C14" s="8">
        <v>9</v>
      </c>
      <c r="D14" s="15"/>
      <c r="E14" s="69">
        <v>714</v>
      </c>
      <c r="F14" s="48">
        <v>822</v>
      </c>
      <c r="G14" s="48">
        <v>774</v>
      </c>
      <c r="H14" s="48">
        <v>10283</v>
      </c>
      <c r="I14" s="48">
        <v>452</v>
      </c>
      <c r="J14" s="48">
        <v>546</v>
      </c>
      <c r="K14" s="48">
        <v>502</v>
      </c>
      <c r="L14" s="48">
        <v>20195</v>
      </c>
      <c r="M14" s="48">
        <v>788</v>
      </c>
      <c r="N14" s="48">
        <v>872</v>
      </c>
      <c r="O14" s="48">
        <v>824</v>
      </c>
      <c r="P14" s="48">
        <v>6060</v>
      </c>
      <c r="Q14" s="48">
        <v>683</v>
      </c>
      <c r="R14" s="48">
        <v>756</v>
      </c>
      <c r="S14" s="48">
        <v>710</v>
      </c>
      <c r="T14" s="48">
        <v>18379</v>
      </c>
      <c r="V14" s="8"/>
      <c r="W14" s="8"/>
    </row>
    <row r="15" spans="1:23" ht="13.5" customHeight="1" x14ac:dyDescent="0.15">
      <c r="A15" s="8"/>
      <c r="B15" s="31"/>
      <c r="C15" s="8">
        <v>10</v>
      </c>
      <c r="D15" s="15"/>
      <c r="E15" s="48">
        <v>714</v>
      </c>
      <c r="F15" s="48">
        <v>787.5</v>
      </c>
      <c r="G15" s="48">
        <v>739.03970318689767</v>
      </c>
      <c r="H15" s="48">
        <v>5530.3</v>
      </c>
      <c r="I15" s="48">
        <v>451.5</v>
      </c>
      <c r="J15" s="48">
        <v>525</v>
      </c>
      <c r="K15" s="48">
        <v>488.36379514979075</v>
      </c>
      <c r="L15" s="48">
        <v>20823.7</v>
      </c>
      <c r="M15" s="48">
        <v>787.5</v>
      </c>
      <c r="N15" s="48">
        <v>871.5</v>
      </c>
      <c r="O15" s="48">
        <v>811.39929999156641</v>
      </c>
      <c r="P15" s="48">
        <v>9759.7000000000007</v>
      </c>
      <c r="Q15" s="48">
        <v>682.5</v>
      </c>
      <c r="R15" s="48">
        <v>756</v>
      </c>
      <c r="S15" s="48">
        <v>715.86091659232818</v>
      </c>
      <c r="T15" s="48">
        <v>27567.7</v>
      </c>
      <c r="V15" s="8"/>
      <c r="W15" s="8"/>
    </row>
    <row r="16" spans="1:23" ht="13.5" customHeight="1" x14ac:dyDescent="0.15">
      <c r="A16" s="8"/>
      <c r="B16" s="31"/>
      <c r="C16" s="8">
        <v>11</v>
      </c>
      <c r="D16" s="15"/>
      <c r="E16" s="48">
        <v>714</v>
      </c>
      <c r="F16" s="48">
        <v>792.75</v>
      </c>
      <c r="G16" s="48">
        <v>745.82158322056807</v>
      </c>
      <c r="H16" s="48">
        <v>10808.5</v>
      </c>
      <c r="I16" s="48">
        <v>441</v>
      </c>
      <c r="J16" s="48">
        <v>546</v>
      </c>
      <c r="K16" s="48">
        <v>479.45536041096057</v>
      </c>
      <c r="L16" s="48">
        <v>21642.799999999999</v>
      </c>
      <c r="M16" s="48">
        <v>787.5</v>
      </c>
      <c r="N16" s="48">
        <v>892.5</v>
      </c>
      <c r="O16" s="48">
        <v>820.83978324573252</v>
      </c>
      <c r="P16" s="48">
        <v>8434.9</v>
      </c>
      <c r="Q16" s="48">
        <v>682.5</v>
      </c>
      <c r="R16" s="48">
        <v>787.5</v>
      </c>
      <c r="S16" s="48">
        <v>748.62863821765916</v>
      </c>
      <c r="T16" s="69">
        <v>30689</v>
      </c>
      <c r="V16" s="8"/>
      <c r="W16" s="8"/>
    </row>
    <row r="17" spans="1:23" ht="13.5" customHeight="1" x14ac:dyDescent="0.15">
      <c r="A17" s="8"/>
      <c r="B17" s="31"/>
      <c r="C17" s="8">
        <v>12</v>
      </c>
      <c r="D17" s="15"/>
      <c r="E17" s="48">
        <v>798</v>
      </c>
      <c r="F17" s="48">
        <v>856.80000000000007</v>
      </c>
      <c r="G17" s="48">
        <v>822.47558889327536</v>
      </c>
      <c r="H17" s="48">
        <v>7889.1</v>
      </c>
      <c r="I17" s="48">
        <v>441</v>
      </c>
      <c r="J17" s="48">
        <v>525</v>
      </c>
      <c r="K17" s="48">
        <v>482.42225979006867</v>
      </c>
      <c r="L17" s="48">
        <v>16373.5</v>
      </c>
      <c r="M17" s="48">
        <v>840</v>
      </c>
      <c r="N17" s="48">
        <v>892.5</v>
      </c>
      <c r="O17" s="48">
        <v>884.78774556944643</v>
      </c>
      <c r="P17" s="48">
        <v>14299.6</v>
      </c>
      <c r="Q17" s="48">
        <v>787.5</v>
      </c>
      <c r="R17" s="48">
        <v>840</v>
      </c>
      <c r="S17" s="48">
        <v>801.11753721483308</v>
      </c>
      <c r="T17" s="69">
        <v>24082.6</v>
      </c>
      <c r="V17" s="8"/>
      <c r="W17" s="8"/>
    </row>
    <row r="18" spans="1:23" ht="13.5" customHeight="1" x14ac:dyDescent="0.15">
      <c r="A18" s="8"/>
      <c r="B18" s="31" t="s">
        <v>163</v>
      </c>
      <c r="C18" s="8">
        <v>1</v>
      </c>
      <c r="D18" s="15" t="s">
        <v>166</v>
      </c>
      <c r="E18" s="48">
        <v>798</v>
      </c>
      <c r="F18" s="48">
        <v>840</v>
      </c>
      <c r="G18" s="48">
        <v>829.17270750271837</v>
      </c>
      <c r="H18" s="48">
        <v>3564.3</v>
      </c>
      <c r="I18" s="48">
        <v>441</v>
      </c>
      <c r="J18" s="48">
        <v>525</v>
      </c>
      <c r="K18" s="48">
        <v>469.83105148451182</v>
      </c>
      <c r="L18" s="48">
        <v>30567.1</v>
      </c>
      <c r="M18" s="48">
        <v>840</v>
      </c>
      <c r="N18" s="48">
        <v>882</v>
      </c>
      <c r="O18" s="48">
        <v>866.32285714285717</v>
      </c>
      <c r="P18" s="48">
        <v>7838.8</v>
      </c>
      <c r="Q18" s="48">
        <v>787.5</v>
      </c>
      <c r="R18" s="48">
        <v>840</v>
      </c>
      <c r="S18" s="48">
        <v>806.79674578233551</v>
      </c>
      <c r="T18" s="69">
        <v>11058.1</v>
      </c>
    </row>
    <row r="19" spans="1:23" ht="13.5" customHeight="1" x14ac:dyDescent="0.15">
      <c r="A19" s="8"/>
      <c r="B19" s="31"/>
      <c r="C19" s="8">
        <v>2</v>
      </c>
      <c r="D19" s="15"/>
      <c r="E19" s="48">
        <v>766.5</v>
      </c>
      <c r="F19" s="48">
        <v>840</v>
      </c>
      <c r="G19" s="48">
        <v>796.1519924946391</v>
      </c>
      <c r="H19" s="48">
        <v>6580</v>
      </c>
      <c r="I19" s="48">
        <v>441</v>
      </c>
      <c r="J19" s="48">
        <v>525</v>
      </c>
      <c r="K19" s="48">
        <v>475.4371603690131</v>
      </c>
      <c r="L19" s="48">
        <v>15844.3</v>
      </c>
      <c r="M19" s="48">
        <v>787.5</v>
      </c>
      <c r="N19" s="48">
        <v>871.5</v>
      </c>
      <c r="O19" s="48">
        <v>823.3520617826274</v>
      </c>
      <c r="P19" s="48">
        <v>5653</v>
      </c>
      <c r="Q19" s="48">
        <v>766.5</v>
      </c>
      <c r="R19" s="48">
        <v>840</v>
      </c>
      <c r="S19" s="48">
        <v>803.58472216534938</v>
      </c>
      <c r="T19" s="48">
        <v>16352</v>
      </c>
    </row>
    <row r="20" spans="1:23" ht="13.5" customHeight="1" x14ac:dyDescent="0.15">
      <c r="A20" s="8"/>
      <c r="B20" s="31"/>
      <c r="C20" s="8">
        <v>3</v>
      </c>
      <c r="D20" s="15"/>
      <c r="E20" s="48">
        <v>808.5</v>
      </c>
      <c r="F20" s="48">
        <v>882</v>
      </c>
      <c r="G20" s="48">
        <v>827.19536441365676</v>
      </c>
      <c r="H20" s="48">
        <v>24871.7</v>
      </c>
      <c r="I20" s="48">
        <v>525</v>
      </c>
      <c r="J20" s="48">
        <v>595.35</v>
      </c>
      <c r="K20" s="48">
        <v>559.52746931618969</v>
      </c>
      <c r="L20" s="48">
        <v>21265.9</v>
      </c>
      <c r="M20" s="48">
        <v>834.75</v>
      </c>
      <c r="N20" s="48">
        <v>912.45</v>
      </c>
      <c r="O20" s="48">
        <v>882.51128668171555</v>
      </c>
      <c r="P20" s="48">
        <v>6990</v>
      </c>
      <c r="Q20" s="48">
        <v>819</v>
      </c>
      <c r="R20" s="48">
        <v>888.30000000000007</v>
      </c>
      <c r="S20" s="48">
        <v>847.04886628381178</v>
      </c>
      <c r="T20" s="69">
        <v>27620.5</v>
      </c>
    </row>
    <row r="21" spans="1:23" ht="13.5" customHeight="1" x14ac:dyDescent="0.15">
      <c r="A21" s="8"/>
      <c r="B21" s="31"/>
      <c r="C21" s="8">
        <v>4</v>
      </c>
      <c r="D21" s="15"/>
      <c r="E21" s="48">
        <v>808.5</v>
      </c>
      <c r="F21" s="48">
        <v>880.95</v>
      </c>
      <c r="G21" s="48">
        <v>831.96982985441127</v>
      </c>
      <c r="H21" s="48">
        <v>7804.7</v>
      </c>
      <c r="I21" s="48">
        <v>525</v>
      </c>
      <c r="J21" s="48">
        <v>595.35</v>
      </c>
      <c r="K21" s="48">
        <v>548.04683861723095</v>
      </c>
      <c r="L21" s="48">
        <v>9727.1</v>
      </c>
      <c r="M21" s="48">
        <v>834.75</v>
      </c>
      <c r="N21" s="48">
        <v>912.45</v>
      </c>
      <c r="O21" s="48">
        <v>890.49070247933889</v>
      </c>
      <c r="P21" s="48">
        <v>9906.1</v>
      </c>
      <c r="Q21" s="48">
        <v>829.5</v>
      </c>
      <c r="R21" s="48">
        <v>892.5</v>
      </c>
      <c r="S21" s="48">
        <v>861.34125571182676</v>
      </c>
      <c r="T21" s="69">
        <v>13721.7</v>
      </c>
    </row>
    <row r="22" spans="1:23" ht="13.5" customHeight="1" x14ac:dyDescent="0.15">
      <c r="A22" s="8"/>
      <c r="B22" s="31"/>
      <c r="C22" s="8">
        <v>5</v>
      </c>
      <c r="D22" s="15"/>
      <c r="E22" s="48">
        <v>808.5</v>
      </c>
      <c r="F22" s="69">
        <v>888.30000000000007</v>
      </c>
      <c r="G22" s="48">
        <v>851.58710763152123</v>
      </c>
      <c r="H22" s="48">
        <v>4299.3</v>
      </c>
      <c r="I22" s="48">
        <v>525</v>
      </c>
      <c r="J22" s="48">
        <v>588</v>
      </c>
      <c r="K22" s="48">
        <v>541.27001727308186</v>
      </c>
      <c r="L22" s="69">
        <v>11028.9</v>
      </c>
      <c r="M22" s="48">
        <v>850.5</v>
      </c>
      <c r="N22" s="48">
        <v>897.75</v>
      </c>
      <c r="O22" s="48">
        <v>874.0112748579545</v>
      </c>
      <c r="P22" s="48">
        <v>5162.1000000000004</v>
      </c>
      <c r="Q22" s="48">
        <v>824.25</v>
      </c>
      <c r="R22" s="48">
        <v>882</v>
      </c>
      <c r="S22" s="48">
        <v>864.65645064701755</v>
      </c>
      <c r="T22" s="69">
        <v>25457.4</v>
      </c>
    </row>
    <row r="23" spans="1:23" ht="13.5" customHeight="1" x14ac:dyDescent="0.15">
      <c r="A23" s="8"/>
      <c r="B23" s="32"/>
      <c r="C23" s="6">
        <v>6</v>
      </c>
      <c r="D23" s="16"/>
      <c r="E23" s="50">
        <v>808.5</v>
      </c>
      <c r="F23" s="50">
        <v>891.45</v>
      </c>
      <c r="G23" s="50">
        <v>855.19397721106895</v>
      </c>
      <c r="H23" s="50">
        <v>6608.4</v>
      </c>
      <c r="I23" s="50">
        <v>525</v>
      </c>
      <c r="J23" s="50">
        <v>588</v>
      </c>
      <c r="K23" s="50">
        <v>546.21978442280954</v>
      </c>
      <c r="L23" s="50">
        <v>21736.799999999999</v>
      </c>
      <c r="M23" s="50">
        <v>850.5</v>
      </c>
      <c r="N23" s="50">
        <v>929.25</v>
      </c>
      <c r="O23" s="50">
        <v>895.80156297885401</v>
      </c>
      <c r="P23" s="50">
        <v>6075.5</v>
      </c>
      <c r="Q23" s="50">
        <v>840</v>
      </c>
      <c r="R23" s="50">
        <v>903</v>
      </c>
      <c r="S23" s="50">
        <v>897.1531252973075</v>
      </c>
      <c r="T23" s="52">
        <v>23488.6</v>
      </c>
    </row>
    <row r="24" spans="1:23" ht="13.5" customHeight="1" x14ac:dyDescent="0.15">
      <c r="B24" s="117"/>
      <c r="C24" s="173" t="s">
        <v>60</v>
      </c>
      <c r="D24" s="174"/>
      <c r="E24" s="99" t="s">
        <v>153</v>
      </c>
      <c r="F24" s="175"/>
      <c r="G24" s="175"/>
      <c r="H24" s="176"/>
      <c r="I24" s="99" t="s">
        <v>154</v>
      </c>
      <c r="J24" s="175"/>
      <c r="K24" s="175"/>
      <c r="L24" s="176"/>
      <c r="M24" s="7"/>
      <c r="N24" s="8"/>
      <c r="O24" s="8"/>
      <c r="P24" s="8"/>
      <c r="Q24" s="8"/>
      <c r="R24" s="8"/>
      <c r="S24" s="8"/>
      <c r="T24" s="8"/>
    </row>
    <row r="25" spans="1:23" ht="13.5" customHeight="1" x14ac:dyDescent="0.15">
      <c r="B25" s="79" t="s">
        <v>137</v>
      </c>
      <c r="C25" s="80"/>
      <c r="D25" s="40"/>
      <c r="E25" s="96" t="s">
        <v>6</v>
      </c>
      <c r="F25" s="96" t="s">
        <v>2</v>
      </c>
      <c r="G25" s="97" t="s">
        <v>7</v>
      </c>
      <c r="H25" s="96" t="s">
        <v>5</v>
      </c>
      <c r="I25" s="96" t="s">
        <v>6</v>
      </c>
      <c r="J25" s="96" t="s">
        <v>2</v>
      </c>
      <c r="K25" s="97" t="s">
        <v>7</v>
      </c>
      <c r="L25" s="96" t="s">
        <v>5</v>
      </c>
      <c r="M25" s="7"/>
      <c r="N25" s="8"/>
      <c r="O25" s="8"/>
      <c r="P25" s="8"/>
      <c r="Q25" s="8"/>
      <c r="R25" s="8"/>
      <c r="S25" s="8"/>
      <c r="T25" s="8"/>
    </row>
    <row r="26" spans="1:23" ht="13.5" customHeight="1" x14ac:dyDescent="0.15">
      <c r="B26" s="55" t="s">
        <v>58</v>
      </c>
      <c r="C26" s="8">
        <v>19</v>
      </c>
      <c r="D26" s="33" t="s">
        <v>59</v>
      </c>
      <c r="E26" s="48">
        <v>462</v>
      </c>
      <c r="F26" s="48">
        <v>557</v>
      </c>
      <c r="G26" s="48">
        <v>503</v>
      </c>
      <c r="H26" s="48">
        <v>528955</v>
      </c>
      <c r="I26" s="48">
        <v>788</v>
      </c>
      <c r="J26" s="48">
        <v>971</v>
      </c>
      <c r="K26" s="48">
        <v>914</v>
      </c>
      <c r="L26" s="48">
        <v>27780</v>
      </c>
      <c r="M26" s="7"/>
      <c r="N26" s="8"/>
      <c r="O26" s="8"/>
      <c r="P26" s="8"/>
      <c r="Q26" s="8"/>
      <c r="R26" s="8"/>
      <c r="S26" s="8"/>
      <c r="T26" s="8"/>
    </row>
    <row r="27" spans="1:23" ht="13.5" customHeight="1" x14ac:dyDescent="0.15">
      <c r="B27" s="31"/>
      <c r="C27" s="8">
        <v>20</v>
      </c>
      <c r="D27" s="15"/>
      <c r="E27" s="48">
        <v>462</v>
      </c>
      <c r="F27" s="48">
        <v>683</v>
      </c>
      <c r="G27" s="48">
        <v>585</v>
      </c>
      <c r="H27" s="48">
        <v>512913</v>
      </c>
      <c r="I27" s="48">
        <v>840</v>
      </c>
      <c r="J27" s="48">
        <v>1019</v>
      </c>
      <c r="K27" s="48">
        <v>926</v>
      </c>
      <c r="L27" s="48">
        <v>25826</v>
      </c>
      <c r="M27" s="7"/>
      <c r="N27" s="8"/>
      <c r="O27" s="8"/>
      <c r="P27" s="8"/>
      <c r="Q27" s="8"/>
      <c r="R27" s="8"/>
      <c r="S27" s="8"/>
      <c r="T27" s="8"/>
    </row>
    <row r="28" spans="1:23" ht="13.5" customHeight="1" x14ac:dyDescent="0.15">
      <c r="B28" s="31"/>
      <c r="C28" s="8">
        <v>21</v>
      </c>
      <c r="D28" s="15"/>
      <c r="E28" s="48">
        <v>388</v>
      </c>
      <c r="F28" s="48">
        <v>599</v>
      </c>
      <c r="G28" s="48">
        <v>474</v>
      </c>
      <c r="H28" s="48">
        <v>631740</v>
      </c>
      <c r="I28" s="48">
        <v>683</v>
      </c>
      <c r="J28" s="48">
        <v>893</v>
      </c>
      <c r="K28" s="48">
        <v>842</v>
      </c>
      <c r="L28" s="48">
        <v>24958</v>
      </c>
      <c r="M28" s="7"/>
      <c r="N28" s="8"/>
      <c r="O28" s="8"/>
      <c r="P28" s="8"/>
      <c r="Q28" s="8"/>
      <c r="R28" s="8"/>
      <c r="S28" s="8"/>
      <c r="T28" s="8"/>
    </row>
    <row r="29" spans="1:23" ht="13.5" customHeight="1" x14ac:dyDescent="0.15">
      <c r="B29" s="32"/>
      <c r="C29" s="6">
        <v>22</v>
      </c>
      <c r="D29" s="16"/>
      <c r="E29" s="50">
        <v>399</v>
      </c>
      <c r="F29" s="50">
        <v>651</v>
      </c>
      <c r="G29" s="50">
        <v>491</v>
      </c>
      <c r="H29" s="50">
        <v>356883</v>
      </c>
      <c r="I29" s="50">
        <v>704</v>
      </c>
      <c r="J29" s="50">
        <v>945</v>
      </c>
      <c r="K29" s="50">
        <v>844</v>
      </c>
      <c r="L29" s="52">
        <v>35811</v>
      </c>
      <c r="M29" s="8"/>
      <c r="N29" s="8"/>
      <c r="O29" s="8"/>
      <c r="P29" s="8"/>
      <c r="Q29" s="8"/>
      <c r="R29" s="8"/>
      <c r="S29" s="8"/>
      <c r="T29" s="8"/>
    </row>
    <row r="30" spans="1:23" ht="13.5" customHeight="1" x14ac:dyDescent="0.15">
      <c r="B30" s="31" t="s">
        <v>161</v>
      </c>
      <c r="C30" s="8">
        <v>6</v>
      </c>
      <c r="D30" s="15" t="s">
        <v>166</v>
      </c>
      <c r="E30" s="48">
        <v>504</v>
      </c>
      <c r="F30" s="48">
        <v>595</v>
      </c>
      <c r="G30" s="48">
        <v>546</v>
      </c>
      <c r="H30" s="48">
        <v>37813</v>
      </c>
      <c r="I30" s="48">
        <v>809</v>
      </c>
      <c r="J30" s="48">
        <v>945</v>
      </c>
      <c r="K30" s="48">
        <v>823</v>
      </c>
      <c r="L30" s="48">
        <v>4271</v>
      </c>
      <c r="M30" s="7"/>
      <c r="N30" s="8"/>
      <c r="O30" s="8"/>
      <c r="P30" s="8"/>
      <c r="Q30" s="8"/>
      <c r="R30" s="8"/>
      <c r="S30" s="8"/>
      <c r="T30" s="8"/>
    </row>
    <row r="31" spans="1:23" ht="13.5" customHeight="1" x14ac:dyDescent="0.15">
      <c r="B31" s="31"/>
      <c r="C31" s="8">
        <v>7</v>
      </c>
      <c r="D31" s="15"/>
      <c r="E31" s="48">
        <v>546</v>
      </c>
      <c r="F31" s="48">
        <v>651</v>
      </c>
      <c r="G31" s="48">
        <v>578</v>
      </c>
      <c r="H31" s="48">
        <v>22308</v>
      </c>
      <c r="I31" s="48">
        <v>872</v>
      </c>
      <c r="J31" s="48">
        <v>872</v>
      </c>
      <c r="K31" s="48">
        <v>872</v>
      </c>
      <c r="L31" s="48">
        <v>1968</v>
      </c>
      <c r="M31" s="7"/>
      <c r="N31" s="8"/>
      <c r="O31" s="8"/>
      <c r="P31" s="8"/>
      <c r="Q31" s="8"/>
      <c r="R31" s="8"/>
      <c r="S31" s="8"/>
      <c r="T31" s="8"/>
    </row>
    <row r="32" spans="1:23" ht="13.5" customHeight="1" x14ac:dyDescent="0.15">
      <c r="B32" s="31"/>
      <c r="C32" s="8">
        <v>8</v>
      </c>
      <c r="D32" s="15"/>
      <c r="E32" s="48">
        <v>483</v>
      </c>
      <c r="F32" s="48">
        <v>557</v>
      </c>
      <c r="G32" s="48">
        <v>511</v>
      </c>
      <c r="H32" s="48">
        <v>25675</v>
      </c>
      <c r="I32" s="48">
        <v>840</v>
      </c>
      <c r="J32" s="48">
        <v>872</v>
      </c>
      <c r="K32" s="48">
        <v>865</v>
      </c>
      <c r="L32" s="48">
        <v>1562</v>
      </c>
      <c r="M32" s="7"/>
      <c r="N32" s="8"/>
      <c r="O32" s="8"/>
      <c r="P32" s="8"/>
      <c r="Q32" s="8"/>
      <c r="R32" s="8"/>
      <c r="S32" s="8"/>
      <c r="T32" s="8"/>
    </row>
    <row r="33" spans="2:20" ht="13.5" customHeight="1" x14ac:dyDescent="0.15">
      <c r="B33" s="31"/>
      <c r="C33" s="8">
        <v>9</v>
      </c>
      <c r="D33" s="15"/>
      <c r="E33" s="48">
        <v>483</v>
      </c>
      <c r="F33" s="48">
        <v>600</v>
      </c>
      <c r="G33" s="48">
        <v>525</v>
      </c>
      <c r="H33" s="48">
        <v>28560</v>
      </c>
      <c r="I33" s="48">
        <v>819</v>
      </c>
      <c r="J33" s="48">
        <v>945</v>
      </c>
      <c r="K33" s="48">
        <v>850</v>
      </c>
      <c r="L33" s="48">
        <v>1908</v>
      </c>
      <c r="M33" s="7"/>
      <c r="N33" s="8"/>
      <c r="O33" s="8"/>
      <c r="P33" s="8"/>
      <c r="Q33" s="8"/>
      <c r="R33" s="8"/>
      <c r="S33" s="8"/>
      <c r="T33" s="8"/>
    </row>
    <row r="34" spans="2:20" ht="13.5" customHeight="1" x14ac:dyDescent="0.15">
      <c r="B34" s="31"/>
      <c r="C34" s="8">
        <v>10</v>
      </c>
      <c r="D34" s="15"/>
      <c r="E34" s="48">
        <v>493.5</v>
      </c>
      <c r="F34" s="48">
        <v>556.5</v>
      </c>
      <c r="G34" s="48">
        <v>522.67491579341322</v>
      </c>
      <c r="H34" s="48">
        <v>20610.8</v>
      </c>
      <c r="I34" s="48">
        <v>819</v>
      </c>
      <c r="J34" s="48">
        <v>871.5</v>
      </c>
      <c r="K34" s="48">
        <v>828.01011073663949</v>
      </c>
      <c r="L34" s="48">
        <v>4079.4</v>
      </c>
      <c r="M34" s="8"/>
      <c r="N34" s="8"/>
      <c r="O34" s="8"/>
      <c r="P34" s="8"/>
      <c r="Q34" s="8"/>
      <c r="R34" s="8"/>
      <c r="S34" s="8"/>
      <c r="T34" s="8"/>
    </row>
    <row r="35" spans="2:20" ht="13.5" customHeight="1" x14ac:dyDescent="0.15">
      <c r="B35" s="31"/>
      <c r="C35" s="8">
        <v>11</v>
      </c>
      <c r="D35" s="15"/>
      <c r="E35" s="48">
        <v>472.5</v>
      </c>
      <c r="F35" s="48">
        <v>578.55000000000007</v>
      </c>
      <c r="G35" s="48">
        <v>495.80066296149266</v>
      </c>
      <c r="H35" s="48">
        <v>29065.200000000001</v>
      </c>
      <c r="I35" s="48">
        <v>787.5</v>
      </c>
      <c r="J35" s="48">
        <v>924</v>
      </c>
      <c r="K35" s="48">
        <v>844.89108880592448</v>
      </c>
      <c r="L35" s="69">
        <v>2166.6999999999998</v>
      </c>
      <c r="M35" s="8"/>
      <c r="N35" s="8"/>
      <c r="O35" s="8"/>
      <c r="P35" s="8"/>
      <c r="Q35" s="8"/>
      <c r="R35" s="8"/>
      <c r="S35" s="8"/>
      <c r="T35" s="8"/>
    </row>
    <row r="36" spans="2:20" ht="13.5" customHeight="1" x14ac:dyDescent="0.15">
      <c r="B36" s="31"/>
      <c r="C36" s="8">
        <v>12</v>
      </c>
      <c r="D36" s="15"/>
      <c r="E36" s="48">
        <v>472.5</v>
      </c>
      <c r="F36" s="48">
        <v>556.5</v>
      </c>
      <c r="G36" s="48">
        <v>490.0055320349984</v>
      </c>
      <c r="H36" s="48">
        <v>28611</v>
      </c>
      <c r="I36" s="48">
        <v>871.5</v>
      </c>
      <c r="J36" s="48">
        <v>871.5</v>
      </c>
      <c r="K36" s="48">
        <v>871.5</v>
      </c>
      <c r="L36" s="69">
        <v>1537.8</v>
      </c>
      <c r="M36" s="8"/>
      <c r="N36" s="8"/>
      <c r="O36" s="8"/>
      <c r="P36" s="8"/>
      <c r="Q36" s="8"/>
      <c r="R36" s="8"/>
      <c r="S36" s="8"/>
      <c r="T36" s="8"/>
    </row>
    <row r="37" spans="2:20" ht="13.5" customHeight="1" x14ac:dyDescent="0.15">
      <c r="B37" s="31" t="s">
        <v>163</v>
      </c>
      <c r="C37" s="8">
        <v>1</v>
      </c>
      <c r="D37" s="15" t="s">
        <v>168</v>
      </c>
      <c r="E37" s="48">
        <v>472.5</v>
      </c>
      <c r="F37" s="48">
        <v>550.20000000000005</v>
      </c>
      <c r="G37" s="48">
        <v>485.71277363483284</v>
      </c>
      <c r="H37" s="48">
        <v>67541.8</v>
      </c>
      <c r="I37" s="48">
        <v>871.5</v>
      </c>
      <c r="J37" s="48">
        <v>871.5</v>
      </c>
      <c r="K37" s="48">
        <v>871.50000000000011</v>
      </c>
      <c r="L37" s="69">
        <v>2322.6999999999998</v>
      </c>
      <c r="M37" s="8"/>
      <c r="N37" s="8"/>
      <c r="O37" s="8"/>
      <c r="P37" s="8"/>
      <c r="Q37" s="8"/>
      <c r="R37" s="8"/>
      <c r="S37" s="8"/>
      <c r="T37" s="8"/>
    </row>
    <row r="38" spans="2:20" ht="13.5" customHeight="1" x14ac:dyDescent="0.15">
      <c r="B38" s="31"/>
      <c r="C38" s="8">
        <v>2</v>
      </c>
      <c r="D38" s="15"/>
      <c r="E38" s="69">
        <v>462</v>
      </c>
      <c r="F38" s="48">
        <v>525</v>
      </c>
      <c r="G38" s="48">
        <v>489.94060869630334</v>
      </c>
      <c r="H38" s="48">
        <v>49304.1</v>
      </c>
      <c r="I38" s="48">
        <v>829.5</v>
      </c>
      <c r="J38" s="48">
        <v>871.5</v>
      </c>
      <c r="K38" s="48">
        <v>857.32430031097283</v>
      </c>
      <c r="L38" s="48">
        <v>1011.1</v>
      </c>
      <c r="M38" s="8"/>
      <c r="N38" s="8"/>
      <c r="O38" s="8"/>
      <c r="P38" s="8"/>
      <c r="Q38" s="8"/>
      <c r="R38" s="8"/>
      <c r="S38" s="8"/>
      <c r="T38" s="8"/>
    </row>
    <row r="39" spans="2:20" ht="13.5" customHeight="1" x14ac:dyDescent="0.15">
      <c r="B39" s="31"/>
      <c r="C39" s="8">
        <v>3</v>
      </c>
      <c r="D39" s="15"/>
      <c r="E39" s="48">
        <v>525</v>
      </c>
      <c r="F39" s="48">
        <v>613.20000000000005</v>
      </c>
      <c r="G39" s="48">
        <v>544.50257328261341</v>
      </c>
      <c r="H39" s="48">
        <v>39969.1</v>
      </c>
      <c r="I39" s="48">
        <v>871.5</v>
      </c>
      <c r="J39" s="48">
        <v>871.5</v>
      </c>
      <c r="K39" s="48">
        <v>871.49999999999989</v>
      </c>
      <c r="L39" s="69">
        <v>4945.8999999999996</v>
      </c>
      <c r="M39" s="8"/>
      <c r="N39" s="8"/>
      <c r="O39" s="8"/>
      <c r="P39" s="8"/>
      <c r="Q39" s="8"/>
      <c r="R39" s="8"/>
      <c r="S39" s="8"/>
      <c r="T39" s="8"/>
    </row>
    <row r="40" spans="2:20" ht="13.5" customHeight="1" x14ac:dyDescent="0.15">
      <c r="B40" s="31"/>
      <c r="C40" s="8">
        <v>4</v>
      </c>
      <c r="D40" s="15"/>
      <c r="E40" s="48">
        <v>525</v>
      </c>
      <c r="F40" s="48">
        <v>613.20000000000005</v>
      </c>
      <c r="G40" s="48">
        <v>560.02711724202209</v>
      </c>
      <c r="H40" s="48">
        <v>36814.199999999997</v>
      </c>
      <c r="I40" s="48">
        <v>871.5</v>
      </c>
      <c r="J40" s="48">
        <v>871.5</v>
      </c>
      <c r="K40" s="48">
        <v>871.49999999999989</v>
      </c>
      <c r="L40" s="48">
        <v>3809.7</v>
      </c>
      <c r="M40" s="8"/>
      <c r="N40" s="8"/>
      <c r="O40" s="8"/>
      <c r="P40" s="8"/>
      <c r="Q40" s="8"/>
      <c r="R40" s="8"/>
      <c r="S40" s="8"/>
      <c r="T40" s="8"/>
    </row>
    <row r="41" spans="2:20" ht="13.5" customHeight="1" x14ac:dyDescent="0.15">
      <c r="B41" s="31"/>
      <c r="C41" s="8">
        <v>5</v>
      </c>
      <c r="D41" s="15"/>
      <c r="E41" s="48">
        <v>525</v>
      </c>
      <c r="F41" s="48">
        <v>609</v>
      </c>
      <c r="G41" s="69">
        <v>562.27722239154753</v>
      </c>
      <c r="H41" s="48">
        <v>30302.6</v>
      </c>
      <c r="I41" s="48">
        <v>871.5</v>
      </c>
      <c r="J41" s="48">
        <v>871.5</v>
      </c>
      <c r="K41" s="48">
        <v>871.49999999999989</v>
      </c>
      <c r="L41" s="48">
        <v>11461.4</v>
      </c>
      <c r="M41" s="8"/>
      <c r="N41" s="8"/>
      <c r="O41" s="8"/>
      <c r="P41" s="8"/>
      <c r="Q41" s="8"/>
      <c r="R41" s="8"/>
      <c r="S41" s="8"/>
      <c r="T41" s="8"/>
    </row>
    <row r="42" spans="2:20" ht="13.5" customHeight="1" x14ac:dyDescent="0.15">
      <c r="B42" s="32"/>
      <c r="C42" s="6">
        <v>6</v>
      </c>
      <c r="D42" s="16"/>
      <c r="E42" s="50">
        <v>546</v>
      </c>
      <c r="F42" s="50">
        <v>612.15</v>
      </c>
      <c r="G42" s="50">
        <v>562.69607174424573</v>
      </c>
      <c r="H42" s="50">
        <v>40451.800000000003</v>
      </c>
      <c r="I42" s="50">
        <v>871.5</v>
      </c>
      <c r="J42" s="50">
        <v>935.55000000000007</v>
      </c>
      <c r="K42" s="50">
        <v>881.18834608593306</v>
      </c>
      <c r="L42" s="52">
        <v>3211.9</v>
      </c>
      <c r="M42" s="8"/>
      <c r="N42" s="8"/>
      <c r="O42" s="8"/>
      <c r="P42" s="8"/>
      <c r="Q42" s="8"/>
      <c r="R42" s="8"/>
      <c r="S42" s="8"/>
      <c r="T42" s="8"/>
    </row>
    <row r="43" spans="2:20" ht="3.75" customHeight="1" x14ac:dyDescent="0.15">
      <c r="B43" s="30"/>
      <c r="C43" s="177"/>
      <c r="D43" s="30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2:20" ht="12.75" customHeight="1" x14ac:dyDescent="0.15">
      <c r="B44" s="21" t="s">
        <v>23</v>
      </c>
      <c r="C44" s="19" t="s">
        <v>25</v>
      </c>
    </row>
    <row r="45" spans="2:20" ht="12.75" customHeight="1" x14ac:dyDescent="0.15">
      <c r="B45" s="22" t="s">
        <v>24</v>
      </c>
      <c r="C45" s="19" t="s">
        <v>22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S58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5.625" style="19" customWidth="1"/>
    <col min="3" max="3" width="2.875" style="19" customWidth="1"/>
    <col min="4" max="4" width="5.25" style="19" customWidth="1"/>
    <col min="5" max="5" width="4.875" style="19" customWidth="1"/>
    <col min="6" max="7" width="5.875" style="19" customWidth="1"/>
    <col min="8" max="8" width="8.125" style="19" customWidth="1"/>
    <col min="9" max="9" width="6" style="19" customWidth="1"/>
    <col min="10" max="11" width="5.875" style="19" customWidth="1"/>
    <col min="12" max="12" width="8.125" style="19" customWidth="1"/>
    <col min="13" max="13" width="5.375" style="19" customWidth="1"/>
    <col min="14" max="15" width="5.875" style="19" customWidth="1"/>
    <col min="16" max="16" width="8.125" style="19" customWidth="1"/>
    <col min="17" max="17" width="5" style="19" customWidth="1"/>
    <col min="18" max="19" width="5.875" style="19" customWidth="1"/>
    <col min="20" max="20" width="8.125" style="19" customWidth="1"/>
    <col min="21" max="21" width="4.2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45" ht="15" customHeight="1" x14ac:dyDescent="0.15">
      <c r="B1" s="106"/>
      <c r="C1" s="106"/>
      <c r="D1" s="106"/>
    </row>
    <row r="2" spans="2:45" ht="12.75" customHeight="1" x14ac:dyDescent="0.15">
      <c r="B2" s="19" t="s">
        <v>51</v>
      </c>
      <c r="C2" s="37"/>
      <c r="D2" s="37"/>
    </row>
    <row r="3" spans="2:45" ht="12.75" customHeight="1" x14ac:dyDescent="0.15">
      <c r="B3" s="37"/>
      <c r="C3" s="37"/>
      <c r="D3" s="37"/>
      <c r="X3" s="23" t="s">
        <v>0</v>
      </c>
    </row>
    <row r="4" spans="2:45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45" ht="12" customHeight="1" x14ac:dyDescent="0.15">
      <c r="B5" s="4"/>
      <c r="C5" s="89" t="s">
        <v>60</v>
      </c>
      <c r="D5" s="90"/>
      <c r="E5" s="20" t="s">
        <v>118</v>
      </c>
      <c r="F5" s="60"/>
      <c r="G5" s="60"/>
      <c r="H5" s="66"/>
      <c r="I5" s="20" t="s">
        <v>119</v>
      </c>
      <c r="J5" s="60"/>
      <c r="K5" s="60"/>
      <c r="L5" s="66"/>
      <c r="M5" s="20" t="s">
        <v>120</v>
      </c>
      <c r="N5" s="60"/>
      <c r="O5" s="60"/>
      <c r="P5" s="66"/>
      <c r="Q5" s="20" t="s">
        <v>121</v>
      </c>
      <c r="R5" s="60"/>
      <c r="S5" s="60"/>
      <c r="T5" s="66"/>
      <c r="U5" s="20" t="s">
        <v>122</v>
      </c>
      <c r="V5" s="60"/>
      <c r="W5" s="60"/>
      <c r="X5" s="66"/>
    </row>
    <row r="6" spans="2:45" ht="12" customHeight="1" x14ac:dyDescent="0.15">
      <c r="B6" s="117"/>
      <c r="C6" s="5"/>
      <c r="D6" s="16"/>
      <c r="E6" s="5"/>
      <c r="F6" s="91"/>
      <c r="G6" s="91"/>
      <c r="H6" s="92"/>
      <c r="I6" s="5"/>
      <c r="J6" s="91"/>
      <c r="K6" s="91"/>
      <c r="L6" s="92"/>
      <c r="M6" s="5"/>
      <c r="N6" s="91"/>
      <c r="O6" s="91"/>
      <c r="P6" s="92"/>
      <c r="Q6" s="5"/>
      <c r="R6" s="91"/>
      <c r="S6" s="91"/>
      <c r="T6" s="92"/>
      <c r="U6" s="5"/>
      <c r="V6" s="91"/>
      <c r="W6" s="91"/>
      <c r="X6" s="92"/>
      <c r="Z6" s="8"/>
      <c r="AA6" s="8"/>
    </row>
    <row r="7" spans="2:45" ht="12" customHeight="1" x14ac:dyDescent="0.15">
      <c r="B7" s="44" t="s">
        <v>109</v>
      </c>
      <c r="C7" s="115"/>
      <c r="D7" s="112"/>
      <c r="E7" s="62" t="s">
        <v>86</v>
      </c>
      <c r="F7" s="62" t="s">
        <v>87</v>
      </c>
      <c r="G7" s="62" t="s">
        <v>88</v>
      </c>
      <c r="H7" s="62" t="s">
        <v>5</v>
      </c>
      <c r="I7" s="62" t="s">
        <v>86</v>
      </c>
      <c r="J7" s="62" t="s">
        <v>87</v>
      </c>
      <c r="K7" s="62" t="s">
        <v>88</v>
      </c>
      <c r="L7" s="62" t="s">
        <v>5</v>
      </c>
      <c r="M7" s="62" t="s">
        <v>86</v>
      </c>
      <c r="N7" s="62" t="s">
        <v>87</v>
      </c>
      <c r="O7" s="62" t="s">
        <v>88</v>
      </c>
      <c r="P7" s="62" t="s">
        <v>5</v>
      </c>
      <c r="Q7" s="62" t="s">
        <v>86</v>
      </c>
      <c r="R7" s="62" t="s">
        <v>87</v>
      </c>
      <c r="S7" s="62" t="s">
        <v>88</v>
      </c>
      <c r="T7" s="62" t="s">
        <v>5</v>
      </c>
      <c r="U7" s="62" t="s">
        <v>86</v>
      </c>
      <c r="V7" s="62" t="s">
        <v>87</v>
      </c>
      <c r="W7" s="62" t="s">
        <v>88</v>
      </c>
      <c r="X7" s="62" t="s">
        <v>5</v>
      </c>
      <c r="Z7" s="8"/>
      <c r="AA7" s="8"/>
    </row>
    <row r="8" spans="2:45" ht="12" customHeight="1" x14ac:dyDescent="0.15">
      <c r="B8" s="5"/>
      <c r="C8" s="6"/>
      <c r="D8" s="16"/>
      <c r="E8" s="64"/>
      <c r="F8" s="64"/>
      <c r="G8" s="64" t="s">
        <v>89</v>
      </c>
      <c r="H8" s="64"/>
      <c r="I8" s="64"/>
      <c r="J8" s="64"/>
      <c r="K8" s="64" t="s">
        <v>89</v>
      </c>
      <c r="L8" s="64"/>
      <c r="M8" s="64"/>
      <c r="N8" s="64"/>
      <c r="O8" s="64" t="s">
        <v>89</v>
      </c>
      <c r="P8" s="64"/>
      <c r="Q8" s="64"/>
      <c r="R8" s="64"/>
      <c r="S8" s="64" t="s">
        <v>89</v>
      </c>
      <c r="T8" s="64"/>
      <c r="U8" s="64"/>
      <c r="V8" s="64"/>
      <c r="W8" s="64" t="s">
        <v>89</v>
      </c>
      <c r="X8" s="64"/>
      <c r="Z8" s="49"/>
      <c r="AA8" s="8"/>
    </row>
    <row r="9" spans="2:45" ht="12" customHeight="1" x14ac:dyDescent="0.15">
      <c r="B9" s="55" t="s">
        <v>58</v>
      </c>
      <c r="C9" s="101">
        <v>20</v>
      </c>
      <c r="D9" s="33" t="s">
        <v>59</v>
      </c>
      <c r="E9" s="48">
        <v>610</v>
      </c>
      <c r="F9" s="48">
        <v>756</v>
      </c>
      <c r="G9" s="48">
        <v>678</v>
      </c>
      <c r="H9" s="48">
        <v>265434</v>
      </c>
      <c r="I9" s="48">
        <v>599</v>
      </c>
      <c r="J9" s="48">
        <v>767</v>
      </c>
      <c r="K9" s="48">
        <v>680</v>
      </c>
      <c r="L9" s="48">
        <v>1628264</v>
      </c>
      <c r="M9" s="48">
        <v>630</v>
      </c>
      <c r="N9" s="48">
        <v>819</v>
      </c>
      <c r="O9" s="48">
        <v>720</v>
      </c>
      <c r="P9" s="48">
        <v>586562</v>
      </c>
      <c r="Q9" s="48">
        <v>735</v>
      </c>
      <c r="R9" s="48">
        <v>1019</v>
      </c>
      <c r="S9" s="48">
        <v>869</v>
      </c>
      <c r="T9" s="48">
        <v>393118</v>
      </c>
      <c r="U9" s="48">
        <v>578</v>
      </c>
      <c r="V9" s="48">
        <v>672</v>
      </c>
      <c r="W9" s="48">
        <v>647</v>
      </c>
      <c r="X9" s="48">
        <v>976721</v>
      </c>
      <c r="Z9" s="49"/>
      <c r="AA9" s="8"/>
    </row>
    <row r="10" spans="2:45" ht="12" customHeight="1" x14ac:dyDescent="0.15">
      <c r="B10" s="31"/>
      <c r="C10" s="101">
        <v>21</v>
      </c>
      <c r="D10" s="15"/>
      <c r="E10" s="48">
        <v>578</v>
      </c>
      <c r="F10" s="48">
        <v>735</v>
      </c>
      <c r="G10" s="48">
        <v>650</v>
      </c>
      <c r="H10" s="48">
        <v>217226</v>
      </c>
      <c r="I10" s="48">
        <v>546</v>
      </c>
      <c r="J10" s="48">
        <v>735</v>
      </c>
      <c r="K10" s="48">
        <v>654</v>
      </c>
      <c r="L10" s="48">
        <v>1577725</v>
      </c>
      <c r="M10" s="48">
        <v>578</v>
      </c>
      <c r="N10" s="48">
        <v>777</v>
      </c>
      <c r="O10" s="48">
        <v>686</v>
      </c>
      <c r="P10" s="48">
        <v>716934</v>
      </c>
      <c r="Q10" s="48">
        <v>683</v>
      </c>
      <c r="R10" s="48">
        <v>966</v>
      </c>
      <c r="S10" s="48">
        <v>809</v>
      </c>
      <c r="T10" s="48">
        <v>310678</v>
      </c>
      <c r="U10" s="48">
        <v>557</v>
      </c>
      <c r="V10" s="48">
        <v>693</v>
      </c>
      <c r="W10" s="48">
        <v>638</v>
      </c>
      <c r="X10" s="48">
        <v>716355</v>
      </c>
      <c r="Z10" s="49"/>
      <c r="AA10" s="8"/>
    </row>
    <row r="11" spans="2:45" ht="12" customHeight="1" x14ac:dyDescent="0.15">
      <c r="B11" s="32"/>
      <c r="C11" s="102">
        <v>22</v>
      </c>
      <c r="D11" s="16"/>
      <c r="E11" s="50">
        <v>617</v>
      </c>
      <c r="F11" s="50">
        <v>725</v>
      </c>
      <c r="G11" s="50">
        <v>643</v>
      </c>
      <c r="H11" s="50">
        <v>252963</v>
      </c>
      <c r="I11" s="50">
        <v>599</v>
      </c>
      <c r="J11" s="50">
        <v>756</v>
      </c>
      <c r="K11" s="50">
        <v>643</v>
      </c>
      <c r="L11" s="50">
        <v>1698241</v>
      </c>
      <c r="M11" s="50">
        <v>608</v>
      </c>
      <c r="N11" s="50">
        <v>767</v>
      </c>
      <c r="O11" s="50">
        <v>689</v>
      </c>
      <c r="P11" s="50">
        <v>1134277</v>
      </c>
      <c r="Q11" s="50">
        <v>698</v>
      </c>
      <c r="R11" s="50">
        <v>998</v>
      </c>
      <c r="S11" s="50">
        <v>784</v>
      </c>
      <c r="T11" s="50">
        <v>382904</v>
      </c>
      <c r="U11" s="50">
        <v>557</v>
      </c>
      <c r="V11" s="50">
        <v>698</v>
      </c>
      <c r="W11" s="50">
        <v>630</v>
      </c>
      <c r="X11" s="52">
        <v>584062</v>
      </c>
      <c r="Z11" s="49"/>
      <c r="AA11" s="8"/>
    </row>
    <row r="12" spans="2:45" ht="12" customHeight="1" x14ac:dyDescent="0.15">
      <c r="B12" s="31" t="s">
        <v>161</v>
      </c>
      <c r="C12" s="101">
        <v>10</v>
      </c>
      <c r="D12" s="15" t="s">
        <v>167</v>
      </c>
      <c r="E12" s="48">
        <v>634.72500000000002</v>
      </c>
      <c r="F12" s="48">
        <v>704.55000000000007</v>
      </c>
      <c r="G12" s="48">
        <v>651.23034252003174</v>
      </c>
      <c r="H12" s="48">
        <v>17571.5</v>
      </c>
      <c r="I12" s="48">
        <v>609</v>
      </c>
      <c r="J12" s="48">
        <v>735</v>
      </c>
      <c r="K12" s="48">
        <v>639.91584337248173</v>
      </c>
      <c r="L12" s="48">
        <v>134247.70000000001</v>
      </c>
      <c r="M12" s="48">
        <v>682.5</v>
      </c>
      <c r="N12" s="48">
        <v>747.07500000000005</v>
      </c>
      <c r="O12" s="48">
        <v>723.51100753817821</v>
      </c>
      <c r="P12" s="48">
        <v>92712.1</v>
      </c>
      <c r="Q12" s="48">
        <v>734.58</v>
      </c>
      <c r="R12" s="48">
        <v>945</v>
      </c>
      <c r="S12" s="48">
        <v>769.96247470629146</v>
      </c>
      <c r="T12" s="48">
        <v>22179.200000000001</v>
      </c>
      <c r="U12" s="48">
        <v>601.65</v>
      </c>
      <c r="V12" s="48">
        <v>618.97500000000002</v>
      </c>
      <c r="W12" s="48">
        <v>605.7326397489885</v>
      </c>
      <c r="X12" s="48">
        <v>40004.699999999997</v>
      </c>
      <c r="Z12" s="49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2:45" ht="12" customHeight="1" x14ac:dyDescent="0.15">
      <c r="B13" s="31"/>
      <c r="C13" s="101">
        <v>11</v>
      </c>
      <c r="D13" s="15"/>
      <c r="E13" s="48">
        <v>640.29</v>
      </c>
      <c r="F13" s="48">
        <v>725.02499999999998</v>
      </c>
      <c r="G13" s="48">
        <v>659.03929630296977</v>
      </c>
      <c r="H13" s="48">
        <v>26109.4</v>
      </c>
      <c r="I13" s="48">
        <v>609</v>
      </c>
      <c r="J13" s="48">
        <v>693</v>
      </c>
      <c r="K13" s="48">
        <v>637.02152051709322</v>
      </c>
      <c r="L13" s="48">
        <v>160474</v>
      </c>
      <c r="M13" s="48">
        <v>651</v>
      </c>
      <c r="N13" s="48">
        <v>735</v>
      </c>
      <c r="O13" s="48">
        <v>695.4814725450766</v>
      </c>
      <c r="P13" s="48">
        <v>116261.20000000001</v>
      </c>
      <c r="Q13" s="48">
        <v>829.5</v>
      </c>
      <c r="R13" s="48">
        <v>934.5</v>
      </c>
      <c r="S13" s="48">
        <v>848.24092615769734</v>
      </c>
      <c r="T13" s="48">
        <v>32163</v>
      </c>
      <c r="U13" s="48">
        <v>603.75</v>
      </c>
      <c r="V13" s="48">
        <v>630</v>
      </c>
      <c r="W13" s="48">
        <v>615.63256534519735</v>
      </c>
      <c r="X13" s="69">
        <v>45646.5</v>
      </c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</row>
    <row r="14" spans="2:45" ht="12" customHeight="1" x14ac:dyDescent="0.15">
      <c r="B14" s="31"/>
      <c r="C14" s="101">
        <v>12</v>
      </c>
      <c r="D14" s="15"/>
      <c r="E14" s="48">
        <v>637.14</v>
      </c>
      <c r="F14" s="48">
        <v>690.16499999999996</v>
      </c>
      <c r="G14" s="48">
        <v>646.86312428615918</v>
      </c>
      <c r="H14" s="48">
        <v>27386</v>
      </c>
      <c r="I14" s="48">
        <v>609</v>
      </c>
      <c r="J14" s="48">
        <v>717.04499999999996</v>
      </c>
      <c r="K14" s="48">
        <v>638.97561688708981</v>
      </c>
      <c r="L14" s="48">
        <v>130364</v>
      </c>
      <c r="M14" s="48">
        <v>651</v>
      </c>
      <c r="N14" s="48">
        <v>766.5</v>
      </c>
      <c r="O14" s="48">
        <v>707.59510656248824</v>
      </c>
      <c r="P14" s="48">
        <v>97236</v>
      </c>
      <c r="Q14" s="48">
        <v>782.14499999999998</v>
      </c>
      <c r="R14" s="48">
        <v>900.06000000000006</v>
      </c>
      <c r="S14" s="48">
        <v>839.2532327586207</v>
      </c>
      <c r="T14" s="48">
        <v>24360</v>
      </c>
      <c r="U14" s="48">
        <v>598.5</v>
      </c>
      <c r="V14" s="48">
        <v>640.91999999999996</v>
      </c>
      <c r="W14" s="69">
        <v>614.58559269458078</v>
      </c>
      <c r="X14" s="69">
        <v>41499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</row>
    <row r="15" spans="2:45" ht="12" customHeight="1" x14ac:dyDescent="0.15">
      <c r="B15" s="31" t="s">
        <v>163</v>
      </c>
      <c r="C15" s="101">
        <v>1</v>
      </c>
      <c r="D15" s="15" t="s">
        <v>167</v>
      </c>
      <c r="E15" s="48">
        <v>639.87</v>
      </c>
      <c r="F15" s="48">
        <v>725.02499999999998</v>
      </c>
      <c r="G15" s="48">
        <v>647.50061299997822</v>
      </c>
      <c r="H15" s="48">
        <v>26286.2</v>
      </c>
      <c r="I15" s="48">
        <v>630</v>
      </c>
      <c r="J15" s="48">
        <v>756</v>
      </c>
      <c r="K15" s="48">
        <v>660.21802426486386</v>
      </c>
      <c r="L15" s="48">
        <v>149510.5</v>
      </c>
      <c r="M15" s="48">
        <v>682.5</v>
      </c>
      <c r="N15" s="48">
        <v>766.5</v>
      </c>
      <c r="O15" s="48">
        <v>727.33690280065923</v>
      </c>
      <c r="P15" s="48">
        <v>116437.4</v>
      </c>
      <c r="Q15" s="48">
        <v>808.5</v>
      </c>
      <c r="R15" s="48">
        <v>997.5</v>
      </c>
      <c r="S15" s="48">
        <v>848.85844471445932</v>
      </c>
      <c r="T15" s="48">
        <v>24717.599999999999</v>
      </c>
      <c r="U15" s="48">
        <v>597.45000000000005</v>
      </c>
      <c r="V15" s="48">
        <v>651</v>
      </c>
      <c r="W15" s="48">
        <v>613.79130217777777</v>
      </c>
      <c r="X15" s="69">
        <v>57536.800000000003</v>
      </c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</row>
    <row r="16" spans="2:45" ht="12" customHeight="1" x14ac:dyDescent="0.15">
      <c r="B16" s="31"/>
      <c r="C16" s="101">
        <v>2</v>
      </c>
      <c r="D16" s="15"/>
      <c r="E16" s="48">
        <v>646.16999999999996</v>
      </c>
      <c r="F16" s="48">
        <v>725.02499999999998</v>
      </c>
      <c r="G16" s="48">
        <v>656.60051955062249</v>
      </c>
      <c r="H16" s="48">
        <v>20491.099999999999</v>
      </c>
      <c r="I16" s="48">
        <v>651</v>
      </c>
      <c r="J16" s="48">
        <v>735</v>
      </c>
      <c r="K16" s="48">
        <v>689.28691662509732</v>
      </c>
      <c r="L16" s="48">
        <v>147663</v>
      </c>
      <c r="M16" s="48">
        <v>682.5</v>
      </c>
      <c r="N16" s="48">
        <v>756</v>
      </c>
      <c r="O16" s="48">
        <v>725.58066690833812</v>
      </c>
      <c r="P16" s="48">
        <v>102461.29999999999</v>
      </c>
      <c r="Q16" s="48">
        <v>766.5</v>
      </c>
      <c r="R16" s="48">
        <v>861</v>
      </c>
      <c r="S16" s="48">
        <v>818.00017669925774</v>
      </c>
      <c r="T16" s="48">
        <v>18933.400000000001</v>
      </c>
      <c r="U16" s="48">
        <v>577.5</v>
      </c>
      <c r="V16" s="48">
        <v>651</v>
      </c>
      <c r="W16" s="48">
        <v>615.27493886047125</v>
      </c>
      <c r="X16" s="69">
        <v>44768.899999999994</v>
      </c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</row>
    <row r="17" spans="2:45" ht="12" customHeight="1" x14ac:dyDescent="0.15">
      <c r="B17" s="31"/>
      <c r="C17" s="101">
        <v>3</v>
      </c>
      <c r="D17" s="15"/>
      <c r="E17" s="69">
        <v>619.08000000000004</v>
      </c>
      <c r="F17" s="48">
        <v>698.35500000000002</v>
      </c>
      <c r="G17" s="69">
        <v>636.51203839563311</v>
      </c>
      <c r="H17" s="48">
        <v>27008.400000000001</v>
      </c>
      <c r="I17" s="48">
        <v>619.5</v>
      </c>
      <c r="J17" s="48">
        <v>735</v>
      </c>
      <c r="K17" s="48">
        <v>638.03289971489585</v>
      </c>
      <c r="L17" s="48">
        <v>160577.70000000001</v>
      </c>
      <c r="M17" s="48">
        <v>629.89499999999998</v>
      </c>
      <c r="N17" s="48">
        <v>766.5</v>
      </c>
      <c r="O17" s="48">
        <v>677.56579955259133</v>
      </c>
      <c r="P17" s="48">
        <v>136010.70000000001</v>
      </c>
      <c r="Q17" s="48">
        <v>693</v>
      </c>
      <c r="R17" s="48">
        <v>861</v>
      </c>
      <c r="S17" s="48">
        <v>751.48160602985979</v>
      </c>
      <c r="T17" s="48">
        <v>25122.5</v>
      </c>
      <c r="U17" s="48">
        <v>567</v>
      </c>
      <c r="V17" s="48">
        <v>651</v>
      </c>
      <c r="W17" s="48">
        <v>622.78276861250265</v>
      </c>
      <c r="X17" s="69">
        <v>55613.8</v>
      </c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2:45" ht="12" customHeight="1" x14ac:dyDescent="0.15">
      <c r="B18" s="31"/>
      <c r="C18" s="101">
        <v>4</v>
      </c>
      <c r="D18" s="15"/>
      <c r="E18" s="48">
        <v>634.09500000000003</v>
      </c>
      <c r="F18" s="48">
        <v>693.21</v>
      </c>
      <c r="G18" s="48">
        <v>649.62303199975918</v>
      </c>
      <c r="H18" s="48">
        <v>24485.7</v>
      </c>
      <c r="I18" s="48">
        <v>618.97500000000002</v>
      </c>
      <c r="J18" s="48">
        <v>703.5</v>
      </c>
      <c r="K18" s="48">
        <v>636.90051045611756</v>
      </c>
      <c r="L18" s="48">
        <v>158711.29999999999</v>
      </c>
      <c r="M18" s="48">
        <v>645.64499999999998</v>
      </c>
      <c r="N18" s="48">
        <v>766.5</v>
      </c>
      <c r="O18" s="48">
        <v>687.19325336855763</v>
      </c>
      <c r="P18" s="48">
        <v>124632.5</v>
      </c>
      <c r="Q18" s="48">
        <v>693</v>
      </c>
      <c r="R18" s="48">
        <v>834.75</v>
      </c>
      <c r="S18" s="48">
        <v>731.73504566012252</v>
      </c>
      <c r="T18" s="48">
        <v>27913.200000000001</v>
      </c>
      <c r="U18" s="48">
        <v>598.5</v>
      </c>
      <c r="V18" s="48">
        <v>651.10500000000002</v>
      </c>
      <c r="W18" s="48">
        <v>622.57542110582733</v>
      </c>
      <c r="X18" s="69">
        <v>72896</v>
      </c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</row>
    <row r="19" spans="2:45" ht="12" customHeight="1" x14ac:dyDescent="0.15">
      <c r="B19" s="31"/>
      <c r="C19" s="101">
        <v>5</v>
      </c>
      <c r="D19" s="15"/>
      <c r="E19" s="48">
        <v>630</v>
      </c>
      <c r="F19" s="48">
        <v>694.47</v>
      </c>
      <c r="G19" s="48">
        <v>647.98603576803282</v>
      </c>
      <c r="H19" s="48">
        <v>30201</v>
      </c>
      <c r="I19" s="48">
        <v>619.39499999999998</v>
      </c>
      <c r="J19" s="48">
        <v>703.5</v>
      </c>
      <c r="K19" s="48">
        <v>639.11549701943193</v>
      </c>
      <c r="L19" s="48">
        <v>219909.59999999998</v>
      </c>
      <c r="M19" s="48">
        <v>640.5</v>
      </c>
      <c r="N19" s="48">
        <v>735</v>
      </c>
      <c r="O19" s="48">
        <v>685.26505907239346</v>
      </c>
      <c r="P19" s="48">
        <v>142212.5</v>
      </c>
      <c r="Q19" s="48">
        <v>703.5</v>
      </c>
      <c r="R19" s="48">
        <v>834.75</v>
      </c>
      <c r="S19" s="48">
        <v>737.90326988075481</v>
      </c>
      <c r="T19" s="48">
        <v>34175.199999999997</v>
      </c>
      <c r="U19" s="48">
        <v>597.97500000000002</v>
      </c>
      <c r="V19" s="48">
        <v>651</v>
      </c>
      <c r="W19" s="48">
        <v>625.61618676150056</v>
      </c>
      <c r="X19" s="69">
        <v>69015.399999999994</v>
      </c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</row>
    <row r="20" spans="2:45" ht="12" customHeight="1" x14ac:dyDescent="0.15">
      <c r="B20" s="32"/>
      <c r="C20" s="102">
        <v>6</v>
      </c>
      <c r="D20" s="16"/>
      <c r="E20" s="50">
        <v>624.75</v>
      </c>
      <c r="F20" s="50">
        <v>683.44500000000005</v>
      </c>
      <c r="G20" s="50">
        <v>641.74820013431849</v>
      </c>
      <c r="H20" s="50">
        <v>32074.699999999997</v>
      </c>
      <c r="I20" s="50">
        <v>629.47500000000002</v>
      </c>
      <c r="J20" s="50">
        <v>703.5</v>
      </c>
      <c r="K20" s="50">
        <v>642.71531177251995</v>
      </c>
      <c r="L20" s="50">
        <v>220847.1</v>
      </c>
      <c r="M20" s="50">
        <v>640.5</v>
      </c>
      <c r="N20" s="50">
        <v>735</v>
      </c>
      <c r="O20" s="50">
        <v>682.16952528700108</v>
      </c>
      <c r="P20" s="50">
        <v>146912</v>
      </c>
      <c r="Q20" s="50">
        <v>703.5</v>
      </c>
      <c r="R20" s="50">
        <v>808.5</v>
      </c>
      <c r="S20" s="50">
        <v>730.4080509231444</v>
      </c>
      <c r="T20" s="50">
        <v>35070.100000000006</v>
      </c>
      <c r="U20" s="50">
        <v>597.97500000000002</v>
      </c>
      <c r="V20" s="50">
        <v>651</v>
      </c>
      <c r="W20" s="50">
        <v>622.06437620285328</v>
      </c>
      <c r="X20" s="52">
        <v>81415.899999999994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</row>
    <row r="21" spans="2:45" ht="12" customHeight="1" x14ac:dyDescent="0.15">
      <c r="B21" s="144"/>
      <c r="C21" s="132"/>
      <c r="D21" s="12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</row>
    <row r="22" spans="2:45" ht="12" customHeight="1" x14ac:dyDescent="0.15">
      <c r="B22" s="131"/>
      <c r="C22" s="133"/>
      <c r="D22" s="5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2:45" ht="12" customHeight="1" x14ac:dyDescent="0.15">
      <c r="B23" s="152">
        <v>40695</v>
      </c>
      <c r="C23" s="153"/>
      <c r="D23" s="154">
        <v>40709</v>
      </c>
      <c r="E23" s="48">
        <v>624.75</v>
      </c>
      <c r="F23" s="48">
        <v>676.72500000000002</v>
      </c>
      <c r="G23" s="48">
        <v>638.62336554669844</v>
      </c>
      <c r="H23" s="48">
        <v>18168.599999999999</v>
      </c>
      <c r="I23" s="48">
        <v>630</v>
      </c>
      <c r="J23" s="48">
        <v>703.5</v>
      </c>
      <c r="K23" s="48">
        <v>640.14290628907338</v>
      </c>
      <c r="L23" s="48">
        <v>120877.5</v>
      </c>
      <c r="M23" s="48">
        <v>640.5</v>
      </c>
      <c r="N23" s="48">
        <v>735</v>
      </c>
      <c r="O23" s="48">
        <v>680.9890501963821</v>
      </c>
      <c r="P23" s="48">
        <v>80366.100000000006</v>
      </c>
      <c r="Q23" s="48">
        <v>703.5</v>
      </c>
      <c r="R23" s="48">
        <v>808.5</v>
      </c>
      <c r="S23" s="48">
        <v>731.62299729201675</v>
      </c>
      <c r="T23" s="48">
        <v>19912.900000000001</v>
      </c>
      <c r="U23" s="48">
        <v>597.97500000000002</v>
      </c>
      <c r="V23" s="48">
        <v>651</v>
      </c>
      <c r="W23" s="48">
        <v>623.85111801940161</v>
      </c>
      <c r="X23" s="48">
        <v>38066.300000000003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</row>
    <row r="24" spans="2:45" ht="12" customHeight="1" x14ac:dyDescent="0.15">
      <c r="B24" s="152">
        <v>40710</v>
      </c>
      <c r="C24" s="153"/>
      <c r="D24" s="154">
        <v>40724</v>
      </c>
      <c r="E24" s="48">
        <v>630</v>
      </c>
      <c r="F24" s="48">
        <v>683.44500000000005</v>
      </c>
      <c r="G24" s="48">
        <v>647.99824707510049</v>
      </c>
      <c r="H24" s="48">
        <v>13906.1</v>
      </c>
      <c r="I24" s="48">
        <v>629.47500000000002</v>
      </c>
      <c r="J24" s="48">
        <v>703.5</v>
      </c>
      <c r="K24" s="48">
        <v>649.74550770318444</v>
      </c>
      <c r="L24" s="48">
        <v>99969.600000000006</v>
      </c>
      <c r="M24" s="48">
        <v>661.5</v>
      </c>
      <c r="N24" s="48">
        <v>735</v>
      </c>
      <c r="O24" s="48">
        <v>697.61661214194794</v>
      </c>
      <c r="P24" s="48">
        <v>66545.899999999994</v>
      </c>
      <c r="Q24" s="48">
        <v>714</v>
      </c>
      <c r="R24" s="48">
        <v>808.5</v>
      </c>
      <c r="S24" s="48">
        <v>728.64410702021553</v>
      </c>
      <c r="T24" s="48">
        <v>15157.2</v>
      </c>
      <c r="U24" s="48">
        <v>597.97500000000002</v>
      </c>
      <c r="V24" s="48">
        <v>651</v>
      </c>
      <c r="W24" s="48">
        <v>620.52065737466216</v>
      </c>
      <c r="X24" s="48">
        <v>43349.599999999999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</row>
    <row r="25" spans="2:45" ht="12" customHeight="1" x14ac:dyDescent="0.15">
      <c r="B25" s="155"/>
      <c r="C25" s="156"/>
      <c r="D25" s="157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2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2:45" ht="12" customHeight="1" x14ac:dyDescent="0.15">
      <c r="B26" s="117"/>
      <c r="C26" s="196" t="s">
        <v>60</v>
      </c>
      <c r="D26" s="197"/>
      <c r="E26" s="7" t="s">
        <v>123</v>
      </c>
      <c r="F26" s="103"/>
      <c r="G26" s="103"/>
      <c r="H26" s="198"/>
      <c r="I26" s="7" t="s">
        <v>124</v>
      </c>
      <c r="J26" s="103"/>
      <c r="K26" s="103"/>
      <c r="L26" s="198"/>
      <c r="M26" s="7" t="s">
        <v>125</v>
      </c>
      <c r="N26" s="103"/>
      <c r="O26" s="103"/>
      <c r="P26" s="198"/>
      <c r="Q26" s="7" t="s">
        <v>126</v>
      </c>
      <c r="R26" s="103"/>
      <c r="S26" s="103"/>
      <c r="T26" s="198"/>
      <c r="U26" s="7" t="s">
        <v>127</v>
      </c>
      <c r="V26" s="103"/>
      <c r="W26" s="103"/>
      <c r="X26" s="19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2:45" ht="12" customHeight="1" x14ac:dyDescent="0.15">
      <c r="B27" s="117"/>
      <c r="C27" s="5"/>
      <c r="D27" s="16"/>
      <c r="E27" s="5"/>
      <c r="F27" s="91"/>
      <c r="G27" s="91"/>
      <c r="H27" s="92"/>
      <c r="I27" s="5"/>
      <c r="J27" s="91"/>
      <c r="K27" s="91"/>
      <c r="L27" s="92"/>
      <c r="M27" s="5"/>
      <c r="N27" s="91"/>
      <c r="O27" s="91"/>
      <c r="P27" s="92"/>
      <c r="Q27" s="5"/>
      <c r="R27" s="91"/>
      <c r="S27" s="91"/>
      <c r="T27" s="92"/>
      <c r="U27" s="5"/>
      <c r="V27" s="91"/>
      <c r="W27" s="91"/>
      <c r="X27" s="92"/>
    </row>
    <row r="28" spans="2:45" ht="12" customHeight="1" x14ac:dyDescent="0.15">
      <c r="B28" s="44" t="s">
        <v>109</v>
      </c>
      <c r="C28" s="115"/>
      <c r="D28" s="112"/>
      <c r="E28" s="62" t="s">
        <v>86</v>
      </c>
      <c r="F28" s="62" t="s">
        <v>87</v>
      </c>
      <c r="G28" s="62" t="s">
        <v>88</v>
      </c>
      <c r="H28" s="62" t="s">
        <v>5</v>
      </c>
      <c r="I28" s="62" t="s">
        <v>86</v>
      </c>
      <c r="J28" s="62" t="s">
        <v>87</v>
      </c>
      <c r="K28" s="62" t="s">
        <v>88</v>
      </c>
      <c r="L28" s="62" t="s">
        <v>5</v>
      </c>
      <c r="M28" s="62" t="s">
        <v>86</v>
      </c>
      <c r="N28" s="62" t="s">
        <v>87</v>
      </c>
      <c r="O28" s="62" t="s">
        <v>88</v>
      </c>
      <c r="P28" s="62" t="s">
        <v>5</v>
      </c>
      <c r="Q28" s="62" t="s">
        <v>86</v>
      </c>
      <c r="R28" s="62" t="s">
        <v>87</v>
      </c>
      <c r="S28" s="62" t="s">
        <v>88</v>
      </c>
      <c r="T28" s="62" t="s">
        <v>5</v>
      </c>
      <c r="U28" s="62" t="s">
        <v>86</v>
      </c>
      <c r="V28" s="62" t="s">
        <v>87</v>
      </c>
      <c r="W28" s="62" t="s">
        <v>88</v>
      </c>
      <c r="X28" s="62" t="s">
        <v>5</v>
      </c>
    </row>
    <row r="29" spans="2:45" ht="12" customHeight="1" x14ac:dyDescent="0.15">
      <c r="B29" s="5"/>
      <c r="C29" s="6"/>
      <c r="D29" s="16"/>
      <c r="E29" s="64"/>
      <c r="F29" s="64"/>
      <c r="G29" s="64" t="s">
        <v>89</v>
      </c>
      <c r="H29" s="64"/>
      <c r="I29" s="64"/>
      <c r="J29" s="64"/>
      <c r="K29" s="64" t="s">
        <v>89</v>
      </c>
      <c r="L29" s="64"/>
      <c r="M29" s="64"/>
      <c r="N29" s="64"/>
      <c r="O29" s="64" t="s">
        <v>89</v>
      </c>
      <c r="P29" s="64"/>
      <c r="Q29" s="64"/>
      <c r="R29" s="64"/>
      <c r="S29" s="64" t="s">
        <v>89</v>
      </c>
      <c r="T29" s="64"/>
      <c r="U29" s="64"/>
      <c r="V29" s="64"/>
      <c r="W29" s="64" t="s">
        <v>89</v>
      </c>
      <c r="X29" s="64"/>
    </row>
    <row r="30" spans="2:45" ht="12" customHeight="1" x14ac:dyDescent="0.15">
      <c r="B30" s="55" t="s">
        <v>58</v>
      </c>
      <c r="C30" s="101">
        <v>20</v>
      </c>
      <c r="D30" s="33" t="s">
        <v>59</v>
      </c>
      <c r="E30" s="48">
        <v>630</v>
      </c>
      <c r="F30" s="48">
        <v>792</v>
      </c>
      <c r="G30" s="48">
        <v>697</v>
      </c>
      <c r="H30" s="48">
        <v>570829</v>
      </c>
      <c r="I30" s="48">
        <v>672</v>
      </c>
      <c r="J30" s="48">
        <v>840</v>
      </c>
      <c r="K30" s="48">
        <v>752</v>
      </c>
      <c r="L30" s="48">
        <v>505185</v>
      </c>
      <c r="M30" s="48">
        <v>845</v>
      </c>
      <c r="N30" s="48">
        <v>1050</v>
      </c>
      <c r="O30" s="48">
        <v>933</v>
      </c>
      <c r="P30" s="48">
        <v>210971</v>
      </c>
      <c r="Q30" s="48">
        <v>578</v>
      </c>
      <c r="R30" s="48">
        <v>690</v>
      </c>
      <c r="S30" s="48">
        <v>628</v>
      </c>
      <c r="T30" s="48">
        <v>493638</v>
      </c>
      <c r="U30" s="48">
        <v>588</v>
      </c>
      <c r="V30" s="48">
        <v>641</v>
      </c>
      <c r="W30" s="48">
        <v>632</v>
      </c>
      <c r="X30" s="48">
        <v>350528</v>
      </c>
    </row>
    <row r="31" spans="2:45" ht="12" customHeight="1" x14ac:dyDescent="0.15">
      <c r="B31" s="31"/>
      <c r="C31" s="101">
        <v>21</v>
      </c>
      <c r="D31" s="15"/>
      <c r="E31" s="48">
        <v>588</v>
      </c>
      <c r="F31" s="48">
        <v>784</v>
      </c>
      <c r="G31" s="48">
        <v>671</v>
      </c>
      <c r="H31" s="48">
        <v>262405</v>
      </c>
      <c r="I31" s="48">
        <v>609</v>
      </c>
      <c r="J31" s="48">
        <v>819</v>
      </c>
      <c r="K31" s="48">
        <v>730</v>
      </c>
      <c r="L31" s="48">
        <v>895105</v>
      </c>
      <c r="M31" s="48">
        <v>820</v>
      </c>
      <c r="N31" s="48">
        <v>1050</v>
      </c>
      <c r="O31" s="48">
        <v>916</v>
      </c>
      <c r="P31" s="48">
        <v>244285</v>
      </c>
      <c r="Q31" s="48">
        <v>420</v>
      </c>
      <c r="R31" s="48">
        <v>662</v>
      </c>
      <c r="S31" s="48">
        <v>545</v>
      </c>
      <c r="T31" s="48">
        <v>453185</v>
      </c>
      <c r="U31" s="48">
        <v>474</v>
      </c>
      <c r="V31" s="48">
        <v>641</v>
      </c>
      <c r="W31" s="48">
        <v>570</v>
      </c>
      <c r="X31" s="48">
        <v>498908</v>
      </c>
    </row>
    <row r="32" spans="2:45" ht="12" customHeight="1" x14ac:dyDescent="0.15">
      <c r="B32" s="32"/>
      <c r="C32" s="102">
        <v>22</v>
      </c>
      <c r="D32" s="16"/>
      <c r="E32" s="50">
        <v>609</v>
      </c>
      <c r="F32" s="50">
        <v>773</v>
      </c>
      <c r="G32" s="50">
        <v>657</v>
      </c>
      <c r="H32" s="50">
        <v>290686</v>
      </c>
      <c r="I32" s="50">
        <v>630</v>
      </c>
      <c r="J32" s="50">
        <v>788</v>
      </c>
      <c r="K32" s="50">
        <v>719</v>
      </c>
      <c r="L32" s="50">
        <v>1396721</v>
      </c>
      <c r="M32" s="50">
        <v>840</v>
      </c>
      <c r="N32" s="50">
        <v>1050</v>
      </c>
      <c r="O32" s="50">
        <v>908</v>
      </c>
      <c r="P32" s="50">
        <v>176342</v>
      </c>
      <c r="Q32" s="50">
        <v>441</v>
      </c>
      <c r="R32" s="50">
        <v>620</v>
      </c>
      <c r="S32" s="50">
        <v>521</v>
      </c>
      <c r="T32" s="50">
        <v>538530</v>
      </c>
      <c r="U32" s="50">
        <v>507</v>
      </c>
      <c r="V32" s="50">
        <v>601</v>
      </c>
      <c r="W32" s="50">
        <v>561</v>
      </c>
      <c r="X32" s="52">
        <v>354746</v>
      </c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2:45" ht="12" customHeight="1" x14ac:dyDescent="0.15">
      <c r="B33" s="31" t="s">
        <v>161</v>
      </c>
      <c r="C33" s="101">
        <v>10</v>
      </c>
      <c r="D33" s="15" t="s">
        <v>167</v>
      </c>
      <c r="E33" s="48">
        <v>609</v>
      </c>
      <c r="F33" s="48">
        <v>714</v>
      </c>
      <c r="G33" s="48">
        <v>651.91225442732161</v>
      </c>
      <c r="H33" s="48">
        <v>28098</v>
      </c>
      <c r="I33" s="48">
        <v>672</v>
      </c>
      <c r="J33" s="48">
        <v>787.5</v>
      </c>
      <c r="K33" s="48">
        <v>719.3371012299267</v>
      </c>
      <c r="L33" s="48">
        <v>141874.5</v>
      </c>
      <c r="M33" s="48">
        <v>871.5</v>
      </c>
      <c r="N33" s="48">
        <v>1008</v>
      </c>
      <c r="O33" s="48">
        <v>911.16002249167366</v>
      </c>
      <c r="P33" s="48">
        <v>15506.8</v>
      </c>
      <c r="Q33" s="48">
        <v>472.5</v>
      </c>
      <c r="R33" s="48">
        <v>563.11500000000001</v>
      </c>
      <c r="S33" s="48">
        <v>510.89096133797091</v>
      </c>
      <c r="T33" s="48">
        <v>42690.7</v>
      </c>
      <c r="U33" s="48">
        <v>582.75</v>
      </c>
      <c r="V33" s="48">
        <v>600.6</v>
      </c>
      <c r="W33" s="48">
        <v>588.9775862068966</v>
      </c>
      <c r="X33" s="48">
        <v>11795.5</v>
      </c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</row>
    <row r="34" spans="2:45" ht="12" customHeight="1" x14ac:dyDescent="0.15">
      <c r="B34" s="31"/>
      <c r="C34" s="101">
        <v>11</v>
      </c>
      <c r="D34" s="15"/>
      <c r="E34" s="48">
        <v>609</v>
      </c>
      <c r="F34" s="48">
        <v>705.81000000000006</v>
      </c>
      <c r="G34" s="48">
        <v>643.73619995667002</v>
      </c>
      <c r="H34" s="48">
        <v>30595.1</v>
      </c>
      <c r="I34" s="48">
        <v>649.95000000000005</v>
      </c>
      <c r="J34" s="48">
        <v>766.5</v>
      </c>
      <c r="K34" s="48">
        <v>719.53757715959557</v>
      </c>
      <c r="L34" s="48">
        <v>188170.5</v>
      </c>
      <c r="M34" s="48">
        <v>859.11000000000013</v>
      </c>
      <c r="N34" s="48">
        <v>903</v>
      </c>
      <c r="O34" s="48">
        <v>875.36860588268041</v>
      </c>
      <c r="P34" s="48">
        <v>19899.400000000001</v>
      </c>
      <c r="Q34" s="48">
        <v>493.5</v>
      </c>
      <c r="R34" s="48">
        <v>619.5</v>
      </c>
      <c r="S34" s="48">
        <v>558.63972575317769</v>
      </c>
      <c r="T34" s="48">
        <v>77781.399999999994</v>
      </c>
      <c r="U34" s="48">
        <v>556.5</v>
      </c>
      <c r="V34" s="48">
        <v>600.6</v>
      </c>
      <c r="W34" s="48">
        <v>569.76220111365865</v>
      </c>
      <c r="X34" s="69">
        <v>10163.9</v>
      </c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</row>
    <row r="35" spans="2:45" ht="12" customHeight="1" x14ac:dyDescent="0.15">
      <c r="B35" s="31"/>
      <c r="C35" s="101">
        <v>12</v>
      </c>
      <c r="D35" s="15"/>
      <c r="E35" s="48">
        <v>630</v>
      </c>
      <c r="F35" s="48">
        <v>714</v>
      </c>
      <c r="G35" s="48">
        <v>657.24658502119644</v>
      </c>
      <c r="H35" s="48">
        <v>26216</v>
      </c>
      <c r="I35" s="48">
        <v>661.5</v>
      </c>
      <c r="J35" s="48">
        <v>787.5</v>
      </c>
      <c r="K35" s="48">
        <v>719.27010517775761</v>
      </c>
      <c r="L35" s="48">
        <v>144393</v>
      </c>
      <c r="M35" s="48">
        <v>844.93500000000006</v>
      </c>
      <c r="N35" s="48">
        <v>997.5</v>
      </c>
      <c r="O35" s="48">
        <v>901.95324104056476</v>
      </c>
      <c r="P35" s="48">
        <v>14609</v>
      </c>
      <c r="Q35" s="48">
        <v>504</v>
      </c>
      <c r="R35" s="48">
        <v>609</v>
      </c>
      <c r="S35" s="48">
        <v>523.05712877345661</v>
      </c>
      <c r="T35" s="48">
        <v>73756</v>
      </c>
      <c r="U35" s="48">
        <v>556.5</v>
      </c>
      <c r="V35" s="48">
        <v>601.43999999999994</v>
      </c>
      <c r="W35" s="48">
        <v>571.40097302623485</v>
      </c>
      <c r="X35" s="69">
        <v>8765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</row>
    <row r="36" spans="2:45" ht="12" customHeight="1" x14ac:dyDescent="0.15">
      <c r="B36" s="31" t="s">
        <v>163</v>
      </c>
      <c r="C36" s="101">
        <v>1</v>
      </c>
      <c r="D36" s="15" t="s">
        <v>167</v>
      </c>
      <c r="E36" s="48">
        <v>630</v>
      </c>
      <c r="F36" s="48">
        <v>840</v>
      </c>
      <c r="G36" s="48">
        <v>661.14432354752626</v>
      </c>
      <c r="H36" s="48">
        <v>26123.1</v>
      </c>
      <c r="I36" s="48">
        <v>703.5</v>
      </c>
      <c r="J36" s="48">
        <v>819</v>
      </c>
      <c r="K36" s="48">
        <v>721.87794329863118</v>
      </c>
      <c r="L36" s="48">
        <v>237742.6</v>
      </c>
      <c r="M36" s="48">
        <v>871.5</v>
      </c>
      <c r="N36" s="48">
        <v>1008</v>
      </c>
      <c r="O36" s="48">
        <v>908.13241583395779</v>
      </c>
      <c r="P36" s="48">
        <v>21793.200000000001</v>
      </c>
      <c r="Q36" s="48">
        <v>472.5</v>
      </c>
      <c r="R36" s="48">
        <v>577.81499999999994</v>
      </c>
      <c r="S36" s="48">
        <v>508.31952140121246</v>
      </c>
      <c r="T36" s="48">
        <v>26152.3</v>
      </c>
      <c r="U36" s="48">
        <v>546</v>
      </c>
      <c r="V36" s="48">
        <v>600.6</v>
      </c>
      <c r="W36" s="48">
        <v>563.04169801042781</v>
      </c>
      <c r="X36" s="69">
        <v>6315.5</v>
      </c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</row>
    <row r="37" spans="2:45" ht="12" customHeight="1" x14ac:dyDescent="0.15">
      <c r="B37" s="31"/>
      <c r="C37" s="101">
        <v>2</v>
      </c>
      <c r="D37" s="15"/>
      <c r="E37" s="48">
        <v>651</v>
      </c>
      <c r="F37" s="48">
        <v>714</v>
      </c>
      <c r="G37" s="48">
        <v>683.58636157317198</v>
      </c>
      <c r="H37" s="48">
        <v>29725.199999999997</v>
      </c>
      <c r="I37" s="48">
        <v>672</v>
      </c>
      <c r="J37" s="48">
        <v>819</v>
      </c>
      <c r="K37" s="48">
        <v>720.10139361457504</v>
      </c>
      <c r="L37" s="48">
        <v>166132.09999999998</v>
      </c>
      <c r="M37" s="48">
        <v>882</v>
      </c>
      <c r="N37" s="48">
        <v>1050</v>
      </c>
      <c r="O37" s="48">
        <v>923.80066983063853</v>
      </c>
      <c r="P37" s="48">
        <v>18643.599999999999</v>
      </c>
      <c r="Q37" s="48">
        <v>493.5</v>
      </c>
      <c r="R37" s="48">
        <v>630</v>
      </c>
      <c r="S37" s="48">
        <v>540.40161029847445</v>
      </c>
      <c r="T37" s="48">
        <v>40434.899999999994</v>
      </c>
      <c r="U37" s="48">
        <v>582.75</v>
      </c>
      <c r="V37" s="48">
        <v>611.52</v>
      </c>
      <c r="W37" s="48">
        <v>593.21678883422032</v>
      </c>
      <c r="X37" s="69">
        <v>7747.8</v>
      </c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</row>
    <row r="38" spans="2:45" ht="12" customHeight="1" x14ac:dyDescent="0.15">
      <c r="B38" s="31"/>
      <c r="C38" s="101">
        <v>3</v>
      </c>
      <c r="D38" s="15"/>
      <c r="E38" s="48">
        <v>630</v>
      </c>
      <c r="F38" s="48">
        <v>714</v>
      </c>
      <c r="G38" s="48">
        <v>660.80233598957091</v>
      </c>
      <c r="H38" s="48">
        <v>29756.400000000001</v>
      </c>
      <c r="I38" s="48">
        <v>661.5</v>
      </c>
      <c r="J38" s="48">
        <v>819</v>
      </c>
      <c r="K38" s="48">
        <v>712.26839237479794</v>
      </c>
      <c r="L38" s="48">
        <v>134344.20000000001</v>
      </c>
      <c r="M38" s="48">
        <v>798</v>
      </c>
      <c r="N38" s="48">
        <v>1008</v>
      </c>
      <c r="O38" s="48">
        <v>907.61905397893418</v>
      </c>
      <c r="P38" s="48">
        <v>14854.2</v>
      </c>
      <c r="Q38" s="48">
        <v>493.5</v>
      </c>
      <c r="R38" s="48">
        <v>609</v>
      </c>
      <c r="S38" s="48">
        <v>517.44873705955536</v>
      </c>
      <c r="T38" s="48">
        <v>35787</v>
      </c>
      <c r="U38" s="48">
        <v>514.5</v>
      </c>
      <c r="V38" s="48">
        <v>610.57500000000005</v>
      </c>
      <c r="W38" s="48">
        <v>556.42642865809273</v>
      </c>
      <c r="X38" s="69">
        <v>7675.7999999999993</v>
      </c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</row>
    <row r="39" spans="2:45" ht="12" customHeight="1" x14ac:dyDescent="0.15">
      <c r="B39" s="31"/>
      <c r="C39" s="101">
        <v>4</v>
      </c>
      <c r="D39" s="15"/>
      <c r="E39" s="48">
        <v>630</v>
      </c>
      <c r="F39" s="48">
        <v>682.5</v>
      </c>
      <c r="G39" s="48">
        <v>654.88927414388593</v>
      </c>
      <c r="H39" s="48">
        <v>29628.800000000003</v>
      </c>
      <c r="I39" s="48">
        <v>661.5</v>
      </c>
      <c r="J39" s="48">
        <v>787.5</v>
      </c>
      <c r="K39" s="48">
        <v>716.72080906214637</v>
      </c>
      <c r="L39" s="48">
        <v>164296.20000000001</v>
      </c>
      <c r="M39" s="48">
        <v>794.95500000000004</v>
      </c>
      <c r="N39" s="48">
        <v>997.5</v>
      </c>
      <c r="O39" s="48">
        <v>901.94220963510247</v>
      </c>
      <c r="P39" s="48">
        <v>18021.2</v>
      </c>
      <c r="Q39" s="48">
        <v>503.89499999999998</v>
      </c>
      <c r="R39" s="48">
        <v>548.93999999999994</v>
      </c>
      <c r="S39" s="48">
        <v>515.02819124064831</v>
      </c>
      <c r="T39" s="48">
        <v>36392.6</v>
      </c>
      <c r="U39" s="48">
        <v>514.5</v>
      </c>
      <c r="V39" s="48">
        <v>600.6</v>
      </c>
      <c r="W39" s="48">
        <v>545.99559476801585</v>
      </c>
      <c r="X39" s="69">
        <v>7265</v>
      </c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</row>
    <row r="40" spans="2:45" ht="12" customHeight="1" x14ac:dyDescent="0.15">
      <c r="B40" s="31"/>
      <c r="C40" s="101">
        <v>5</v>
      </c>
      <c r="D40" s="15"/>
      <c r="E40" s="48">
        <v>619.5</v>
      </c>
      <c r="F40" s="48">
        <v>714.31499999999994</v>
      </c>
      <c r="G40" s="48">
        <v>660.02389669649529</v>
      </c>
      <c r="H40" s="48">
        <v>39358.199999999997</v>
      </c>
      <c r="I40" s="48">
        <v>661.5</v>
      </c>
      <c r="J40" s="48">
        <v>787.5</v>
      </c>
      <c r="K40" s="48">
        <v>718.36990266565226</v>
      </c>
      <c r="L40" s="48">
        <v>149318.39999999999</v>
      </c>
      <c r="M40" s="48">
        <v>800.52</v>
      </c>
      <c r="N40" s="48">
        <v>997.5</v>
      </c>
      <c r="O40" s="48">
        <v>892.69556935233493</v>
      </c>
      <c r="P40" s="48">
        <v>16928.099999999999</v>
      </c>
      <c r="Q40" s="48">
        <v>498.75</v>
      </c>
      <c r="R40" s="48">
        <v>577.5</v>
      </c>
      <c r="S40" s="48">
        <v>516.5271208928433</v>
      </c>
      <c r="T40" s="48">
        <v>36536.699999999997</v>
      </c>
      <c r="U40" s="48">
        <v>538.02</v>
      </c>
      <c r="V40" s="48">
        <v>600.6</v>
      </c>
      <c r="W40" s="48">
        <v>549.87518872672376</v>
      </c>
      <c r="X40" s="69">
        <v>6061.5</v>
      </c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</row>
    <row r="41" spans="2:45" ht="12" customHeight="1" x14ac:dyDescent="0.15">
      <c r="B41" s="32"/>
      <c r="C41" s="102">
        <v>6</v>
      </c>
      <c r="D41" s="16"/>
      <c r="E41" s="50">
        <v>630</v>
      </c>
      <c r="F41" s="50">
        <v>715.89</v>
      </c>
      <c r="G41" s="50">
        <v>667.04315802528981</v>
      </c>
      <c r="H41" s="50">
        <v>25607.800000000003</v>
      </c>
      <c r="I41" s="50">
        <v>649.95000000000005</v>
      </c>
      <c r="J41" s="50">
        <v>787.5</v>
      </c>
      <c r="K41" s="50">
        <v>716.88887051576035</v>
      </c>
      <c r="L41" s="50">
        <v>163543.09999999998</v>
      </c>
      <c r="M41" s="50">
        <v>792.75</v>
      </c>
      <c r="N41" s="50">
        <v>960.01499999999999</v>
      </c>
      <c r="O41" s="50">
        <v>893.07383676163317</v>
      </c>
      <c r="P41" s="50">
        <v>18188.8</v>
      </c>
      <c r="Q41" s="50">
        <v>493.5</v>
      </c>
      <c r="R41" s="50">
        <v>577.5</v>
      </c>
      <c r="S41" s="50">
        <v>511.99627694849391</v>
      </c>
      <c r="T41" s="50">
        <v>40319.199999999997</v>
      </c>
      <c r="U41" s="50">
        <v>531.30000000000007</v>
      </c>
      <c r="V41" s="50">
        <v>600.6</v>
      </c>
      <c r="W41" s="50">
        <v>565.20190274841445</v>
      </c>
      <c r="X41" s="52">
        <v>4845.6000000000004</v>
      </c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</row>
    <row r="42" spans="2:45" ht="12" customHeight="1" x14ac:dyDescent="0.15">
      <c r="B42" s="144"/>
      <c r="C42" s="132"/>
      <c r="D42" s="123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</row>
    <row r="43" spans="2:45" ht="12" customHeight="1" x14ac:dyDescent="0.15">
      <c r="B43" s="152"/>
      <c r="C43" s="153"/>
      <c r="D43" s="154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</row>
    <row r="44" spans="2:45" ht="12" customHeight="1" x14ac:dyDescent="0.15">
      <c r="B44" s="152">
        <v>40695</v>
      </c>
      <c r="C44" s="153"/>
      <c r="D44" s="154">
        <v>40709</v>
      </c>
      <c r="E44" s="48">
        <v>630</v>
      </c>
      <c r="F44" s="48">
        <v>715.89</v>
      </c>
      <c r="G44" s="48">
        <v>662.29361648509268</v>
      </c>
      <c r="H44" s="48">
        <v>14172.7</v>
      </c>
      <c r="I44" s="48">
        <v>649.95000000000005</v>
      </c>
      <c r="J44" s="48">
        <v>777</v>
      </c>
      <c r="K44" s="48">
        <v>717.55483790315793</v>
      </c>
      <c r="L44" s="48">
        <v>87502.7</v>
      </c>
      <c r="M44" s="48">
        <v>792.75</v>
      </c>
      <c r="N44" s="48">
        <v>960.01499999999999</v>
      </c>
      <c r="O44" s="48">
        <v>891.53960556274899</v>
      </c>
      <c r="P44" s="48">
        <v>9808.9</v>
      </c>
      <c r="Q44" s="48">
        <v>493.5</v>
      </c>
      <c r="R44" s="48">
        <v>539.80500000000006</v>
      </c>
      <c r="S44" s="48">
        <v>512.10945366399403</v>
      </c>
      <c r="T44" s="48">
        <v>16040.6</v>
      </c>
      <c r="U44" s="48">
        <v>531.30000000000007</v>
      </c>
      <c r="V44" s="48">
        <v>600.6</v>
      </c>
      <c r="W44" s="48">
        <v>559.42677919708035</v>
      </c>
      <c r="X44" s="48">
        <v>2230.1</v>
      </c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</row>
    <row r="45" spans="2:45" ht="12" customHeight="1" x14ac:dyDescent="0.15">
      <c r="B45" s="152">
        <v>40710</v>
      </c>
      <c r="C45" s="153"/>
      <c r="D45" s="154">
        <v>40724</v>
      </c>
      <c r="E45" s="48">
        <v>630</v>
      </c>
      <c r="F45" s="48">
        <v>714</v>
      </c>
      <c r="G45" s="48">
        <v>673.64621821562855</v>
      </c>
      <c r="H45" s="48">
        <v>11435.1</v>
      </c>
      <c r="I45" s="48">
        <v>661.5</v>
      </c>
      <c r="J45" s="48">
        <v>787.5</v>
      </c>
      <c r="K45" s="48">
        <v>716.10689471780756</v>
      </c>
      <c r="L45" s="48">
        <v>76040.399999999994</v>
      </c>
      <c r="M45" s="48">
        <v>808.08</v>
      </c>
      <c r="N45" s="48">
        <v>960.01499999999999</v>
      </c>
      <c r="O45" s="48">
        <v>894.9303638475468</v>
      </c>
      <c r="P45" s="48">
        <v>8379.9</v>
      </c>
      <c r="Q45" s="48">
        <v>493.5</v>
      </c>
      <c r="R45" s="48">
        <v>577.5</v>
      </c>
      <c r="S45" s="48">
        <v>511.65899513776327</v>
      </c>
      <c r="T45" s="48">
        <v>24278.6</v>
      </c>
      <c r="U45" s="48">
        <v>549.57000000000005</v>
      </c>
      <c r="V45" s="48">
        <v>600.6</v>
      </c>
      <c r="W45" s="48">
        <v>568.67807780320368</v>
      </c>
      <c r="X45" s="48">
        <v>2615.5</v>
      </c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</row>
    <row r="46" spans="2:45" ht="12.75" customHeight="1" x14ac:dyDescent="0.15">
      <c r="B46" s="155"/>
      <c r="C46" s="156"/>
      <c r="D46" s="157"/>
      <c r="E46" s="124"/>
      <c r="F46" s="124"/>
      <c r="G46" s="16"/>
      <c r="H46" s="124"/>
      <c r="I46" s="124"/>
      <c r="J46" s="124"/>
      <c r="K46" s="124"/>
      <c r="L46" s="124"/>
      <c r="M46" s="124"/>
      <c r="N46" s="124"/>
      <c r="O46" s="16"/>
      <c r="P46" s="124"/>
      <c r="Q46" s="124"/>
      <c r="R46" s="124"/>
      <c r="S46" s="124"/>
      <c r="T46" s="124"/>
      <c r="U46" s="124"/>
      <c r="V46" s="124"/>
      <c r="W46" s="16"/>
      <c r="X46" s="16"/>
    </row>
    <row r="47" spans="2:45" ht="6" customHeight="1" x14ac:dyDescent="0.15">
      <c r="B47" s="21"/>
    </row>
    <row r="48" spans="2:45" ht="4.5" customHeight="1" x14ac:dyDescent="0.15">
      <c r="B48" s="22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2:24" ht="12.75" customHeight="1" x14ac:dyDescent="0.15">
      <c r="B49" s="21" t="s">
        <v>16</v>
      </c>
      <c r="C49" s="19" t="s">
        <v>32</v>
      </c>
    </row>
    <row r="50" spans="2:24" x14ac:dyDescent="0.15">
      <c r="B50" s="22" t="s">
        <v>17</v>
      </c>
      <c r="C50" s="19" t="s">
        <v>26</v>
      </c>
    </row>
    <row r="51" spans="2:24" x14ac:dyDescent="0.15">
      <c r="B51" s="22" t="s">
        <v>18</v>
      </c>
      <c r="C51" s="19" t="s">
        <v>20</v>
      </c>
    </row>
    <row r="52" spans="2:24" x14ac:dyDescent="0.15">
      <c r="B52" s="22"/>
    </row>
    <row r="53" spans="2:24" x14ac:dyDescent="0.15">
      <c r="K53" s="8"/>
      <c r="L53" s="8"/>
      <c r="M53" s="8"/>
      <c r="N53" s="8"/>
      <c r="O53" s="8"/>
    </row>
    <row r="54" spans="2:24" x14ac:dyDescent="0.15"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</row>
    <row r="55" spans="2:24" ht="13.5" x14ac:dyDescent="0.15">
      <c r="K55" s="8"/>
      <c r="L55" s="130"/>
      <c r="M55" s="129"/>
      <c r="N55" s="130"/>
      <c r="O55" s="8"/>
    </row>
    <row r="56" spans="2:24" ht="13.5" x14ac:dyDescent="0.15">
      <c r="K56" s="8"/>
      <c r="L56" s="130"/>
      <c r="M56" s="129"/>
      <c r="N56" s="130"/>
      <c r="O56" s="8"/>
    </row>
    <row r="57" spans="2:24" x14ac:dyDescent="0.15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2:24" x14ac:dyDescent="0.15">
      <c r="K58" s="8"/>
      <c r="L58" s="8"/>
      <c r="M58" s="8"/>
      <c r="N58" s="8"/>
      <c r="O58" s="8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L48"/>
  <sheetViews>
    <sheetView zoomScale="75" zoomScaleNormal="75" workbookViewId="0"/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38" ht="15" customHeight="1" x14ac:dyDescent="0.15">
      <c r="B1" s="106"/>
      <c r="C1" s="106"/>
      <c r="D1" s="106"/>
    </row>
    <row r="2" spans="2:38" ht="12.75" customHeight="1" x14ac:dyDescent="0.15">
      <c r="B2" s="19" t="s">
        <v>174</v>
      </c>
      <c r="C2" s="37"/>
      <c r="D2" s="37"/>
    </row>
    <row r="3" spans="2:38" ht="12.75" customHeight="1" x14ac:dyDescent="0.15">
      <c r="B3" s="37"/>
      <c r="C3" s="37"/>
      <c r="D3" s="37"/>
      <c r="T3" s="23" t="s">
        <v>0</v>
      </c>
      <c r="V3" s="8"/>
      <c r="W3" s="8"/>
    </row>
    <row r="4" spans="2:38" ht="3.75" customHeight="1" x14ac:dyDescent="0.15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8"/>
      <c r="W4" s="8"/>
    </row>
    <row r="5" spans="2:38" ht="12" customHeight="1" x14ac:dyDescent="0.15">
      <c r="B5" s="4"/>
      <c r="C5" s="89" t="s">
        <v>60</v>
      </c>
      <c r="D5" s="90"/>
      <c r="E5" s="20" t="s">
        <v>128</v>
      </c>
      <c r="F5" s="60"/>
      <c r="G5" s="60"/>
      <c r="H5" s="66"/>
      <c r="I5" s="20" t="s">
        <v>129</v>
      </c>
      <c r="J5" s="60"/>
      <c r="K5" s="60"/>
      <c r="L5" s="66"/>
      <c r="M5" s="20" t="s">
        <v>130</v>
      </c>
      <c r="N5" s="60"/>
      <c r="O5" s="60"/>
      <c r="P5" s="66"/>
      <c r="Q5" s="20" t="s">
        <v>131</v>
      </c>
      <c r="R5" s="60"/>
      <c r="S5" s="60"/>
      <c r="T5" s="66"/>
      <c r="V5" s="8"/>
      <c r="W5" s="8"/>
    </row>
    <row r="6" spans="2:38" ht="12" customHeight="1" x14ac:dyDescent="0.15">
      <c r="B6" s="117"/>
      <c r="C6" s="5"/>
      <c r="D6" s="16"/>
      <c r="E6" s="5"/>
      <c r="F6" s="91"/>
      <c r="G6" s="91"/>
      <c r="H6" s="92"/>
      <c r="I6" s="5"/>
      <c r="J6" s="91"/>
      <c r="K6" s="91"/>
      <c r="L6" s="92"/>
      <c r="M6" s="5"/>
      <c r="N6" s="91"/>
      <c r="O6" s="91"/>
      <c r="P6" s="92"/>
      <c r="Q6" s="5"/>
      <c r="R6" s="91"/>
      <c r="S6" s="91"/>
      <c r="T6" s="92"/>
      <c r="V6" s="8"/>
      <c r="W6" s="8"/>
    </row>
    <row r="7" spans="2:38" ht="12" customHeight="1" x14ac:dyDescent="0.15">
      <c r="B7" s="44" t="s">
        <v>109</v>
      </c>
      <c r="C7" s="115"/>
      <c r="D7" s="112"/>
      <c r="E7" s="62" t="s">
        <v>86</v>
      </c>
      <c r="F7" s="62" t="s">
        <v>87</v>
      </c>
      <c r="G7" s="62" t="s">
        <v>88</v>
      </c>
      <c r="H7" s="62" t="s">
        <v>5</v>
      </c>
      <c r="I7" s="62" t="s">
        <v>86</v>
      </c>
      <c r="J7" s="62" t="s">
        <v>87</v>
      </c>
      <c r="K7" s="62" t="s">
        <v>88</v>
      </c>
      <c r="L7" s="62" t="s">
        <v>5</v>
      </c>
      <c r="M7" s="62" t="s">
        <v>86</v>
      </c>
      <c r="N7" s="62" t="s">
        <v>87</v>
      </c>
      <c r="O7" s="62" t="s">
        <v>88</v>
      </c>
      <c r="P7" s="62" t="s">
        <v>5</v>
      </c>
      <c r="Q7" s="62" t="s">
        <v>86</v>
      </c>
      <c r="R7" s="62" t="s">
        <v>87</v>
      </c>
      <c r="S7" s="62" t="s">
        <v>88</v>
      </c>
      <c r="T7" s="62" t="s">
        <v>5</v>
      </c>
      <c r="V7" s="8"/>
      <c r="W7" s="8"/>
    </row>
    <row r="8" spans="2:38" ht="12" customHeight="1" x14ac:dyDescent="0.15">
      <c r="B8" s="5"/>
      <c r="C8" s="6"/>
      <c r="D8" s="16"/>
      <c r="E8" s="64"/>
      <c r="F8" s="64"/>
      <c r="G8" s="64" t="s">
        <v>89</v>
      </c>
      <c r="H8" s="64"/>
      <c r="I8" s="64"/>
      <c r="J8" s="64"/>
      <c r="K8" s="64" t="s">
        <v>89</v>
      </c>
      <c r="L8" s="64"/>
      <c r="M8" s="64"/>
      <c r="N8" s="64"/>
      <c r="O8" s="64" t="s">
        <v>89</v>
      </c>
      <c r="P8" s="64"/>
      <c r="Q8" s="64"/>
      <c r="R8" s="64"/>
      <c r="S8" s="64" t="s">
        <v>89</v>
      </c>
      <c r="T8" s="64"/>
      <c r="V8" s="49"/>
      <c r="W8" s="8"/>
    </row>
    <row r="9" spans="2:38" ht="12" customHeight="1" x14ac:dyDescent="0.15">
      <c r="B9" s="55" t="s">
        <v>58</v>
      </c>
      <c r="C9" s="101">
        <v>20</v>
      </c>
      <c r="D9" s="33" t="s">
        <v>59</v>
      </c>
      <c r="E9" s="48">
        <v>714</v>
      </c>
      <c r="F9" s="48">
        <v>893</v>
      </c>
      <c r="G9" s="48">
        <v>789</v>
      </c>
      <c r="H9" s="48">
        <v>28862</v>
      </c>
      <c r="I9" s="48">
        <v>599</v>
      </c>
      <c r="J9" s="48">
        <v>714</v>
      </c>
      <c r="K9" s="48">
        <v>633</v>
      </c>
      <c r="L9" s="48">
        <v>277035</v>
      </c>
      <c r="M9" s="48">
        <v>599</v>
      </c>
      <c r="N9" s="48">
        <v>683</v>
      </c>
      <c r="O9" s="48">
        <v>623</v>
      </c>
      <c r="P9" s="48">
        <v>621131</v>
      </c>
      <c r="Q9" s="48">
        <v>693</v>
      </c>
      <c r="R9" s="48">
        <v>872</v>
      </c>
      <c r="S9" s="48">
        <v>785</v>
      </c>
      <c r="T9" s="48">
        <v>64680</v>
      </c>
      <c r="V9" s="49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2:38" ht="12" customHeight="1" x14ac:dyDescent="0.15">
      <c r="B10" s="31"/>
      <c r="C10" s="101">
        <v>21</v>
      </c>
      <c r="D10" s="15"/>
      <c r="E10" s="48">
        <v>695</v>
      </c>
      <c r="F10" s="48">
        <v>817</v>
      </c>
      <c r="G10" s="48">
        <v>767</v>
      </c>
      <c r="H10" s="48">
        <v>32890</v>
      </c>
      <c r="I10" s="48">
        <v>462</v>
      </c>
      <c r="J10" s="48">
        <v>662</v>
      </c>
      <c r="K10" s="48">
        <v>559</v>
      </c>
      <c r="L10" s="48">
        <v>290202</v>
      </c>
      <c r="M10" s="48">
        <v>546</v>
      </c>
      <c r="N10" s="48">
        <v>683</v>
      </c>
      <c r="O10" s="48">
        <v>594</v>
      </c>
      <c r="P10" s="48">
        <v>403917</v>
      </c>
      <c r="Q10" s="48">
        <v>680</v>
      </c>
      <c r="R10" s="48">
        <v>893</v>
      </c>
      <c r="S10" s="48">
        <v>790</v>
      </c>
      <c r="T10" s="48">
        <v>18540</v>
      </c>
      <c r="V10" s="49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12" customHeight="1" x14ac:dyDescent="0.15">
      <c r="B11" s="32"/>
      <c r="C11" s="102">
        <v>22</v>
      </c>
      <c r="D11" s="16"/>
      <c r="E11" s="50">
        <v>705</v>
      </c>
      <c r="F11" s="50">
        <v>893</v>
      </c>
      <c r="G11" s="50">
        <v>784</v>
      </c>
      <c r="H11" s="50">
        <v>10642</v>
      </c>
      <c r="I11" s="50">
        <v>494</v>
      </c>
      <c r="J11" s="50">
        <v>662</v>
      </c>
      <c r="K11" s="50">
        <v>557</v>
      </c>
      <c r="L11" s="50">
        <v>251727</v>
      </c>
      <c r="M11" s="50">
        <v>525</v>
      </c>
      <c r="N11" s="50">
        <v>704</v>
      </c>
      <c r="O11" s="50">
        <v>567</v>
      </c>
      <c r="P11" s="50">
        <v>380763</v>
      </c>
      <c r="Q11" s="50">
        <v>704</v>
      </c>
      <c r="R11" s="50">
        <v>814</v>
      </c>
      <c r="S11" s="50">
        <v>800</v>
      </c>
      <c r="T11" s="52">
        <v>11545</v>
      </c>
      <c r="V11" s="49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2:38" ht="12" customHeight="1" x14ac:dyDescent="0.15">
      <c r="B12" s="31" t="s">
        <v>161</v>
      </c>
      <c r="C12" s="101">
        <v>10</v>
      </c>
      <c r="D12" s="15" t="s">
        <v>166</v>
      </c>
      <c r="E12" s="48">
        <v>716</v>
      </c>
      <c r="F12" s="48">
        <v>819</v>
      </c>
      <c r="G12" s="48">
        <v>764</v>
      </c>
      <c r="H12" s="48">
        <v>689</v>
      </c>
      <c r="I12" s="48">
        <v>556</v>
      </c>
      <c r="J12" s="48">
        <v>627</v>
      </c>
      <c r="K12" s="48">
        <v>573</v>
      </c>
      <c r="L12" s="48">
        <v>22708</v>
      </c>
      <c r="M12" s="48">
        <v>588</v>
      </c>
      <c r="N12" s="48">
        <v>630</v>
      </c>
      <c r="O12" s="48">
        <v>604</v>
      </c>
      <c r="P12" s="48">
        <v>20297</v>
      </c>
      <c r="Q12" s="48">
        <v>714</v>
      </c>
      <c r="R12" s="48">
        <v>893</v>
      </c>
      <c r="S12" s="48">
        <v>794</v>
      </c>
      <c r="T12" s="69">
        <v>950</v>
      </c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8"/>
    </row>
    <row r="13" spans="2:38" ht="12" customHeight="1" x14ac:dyDescent="0.15">
      <c r="B13" s="31"/>
      <c r="C13" s="101">
        <v>11</v>
      </c>
      <c r="D13" s="15"/>
      <c r="E13" s="48">
        <v>788</v>
      </c>
      <c r="F13" s="48">
        <v>872</v>
      </c>
      <c r="G13" s="48">
        <v>814</v>
      </c>
      <c r="H13" s="48">
        <v>1005</v>
      </c>
      <c r="I13" s="48">
        <v>546</v>
      </c>
      <c r="J13" s="48">
        <v>588</v>
      </c>
      <c r="K13" s="48">
        <v>557</v>
      </c>
      <c r="L13" s="48">
        <v>21771</v>
      </c>
      <c r="M13" s="48">
        <v>546</v>
      </c>
      <c r="N13" s="48">
        <v>636</v>
      </c>
      <c r="O13" s="48">
        <v>565</v>
      </c>
      <c r="P13" s="48">
        <v>24086</v>
      </c>
      <c r="Q13" s="48">
        <v>704</v>
      </c>
      <c r="R13" s="48">
        <v>882</v>
      </c>
      <c r="S13" s="48">
        <v>821</v>
      </c>
      <c r="T13" s="69">
        <v>960</v>
      </c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8"/>
    </row>
    <row r="14" spans="2:38" ht="12" customHeight="1" x14ac:dyDescent="0.15">
      <c r="B14" s="31"/>
      <c r="C14" s="101">
        <v>12</v>
      </c>
      <c r="D14" s="15"/>
      <c r="E14" s="48">
        <v>740</v>
      </c>
      <c r="F14" s="48">
        <v>819</v>
      </c>
      <c r="G14" s="48">
        <v>780</v>
      </c>
      <c r="H14" s="48">
        <v>1654</v>
      </c>
      <c r="I14" s="48">
        <v>546</v>
      </c>
      <c r="J14" s="48">
        <v>623</v>
      </c>
      <c r="K14" s="48">
        <v>560</v>
      </c>
      <c r="L14" s="48">
        <v>17746</v>
      </c>
      <c r="M14" s="69">
        <v>546</v>
      </c>
      <c r="N14" s="48">
        <v>651</v>
      </c>
      <c r="O14" s="48">
        <v>569</v>
      </c>
      <c r="P14" s="48">
        <v>24468</v>
      </c>
      <c r="Q14" s="48">
        <v>735</v>
      </c>
      <c r="R14" s="48">
        <v>884</v>
      </c>
      <c r="S14" s="48">
        <v>831</v>
      </c>
      <c r="T14" s="69">
        <v>955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8"/>
    </row>
    <row r="15" spans="2:38" ht="12" customHeight="1" x14ac:dyDescent="0.15">
      <c r="B15" s="31" t="s">
        <v>175</v>
      </c>
      <c r="C15" s="101">
        <v>1</v>
      </c>
      <c r="D15" s="15" t="s">
        <v>27</v>
      </c>
      <c r="E15" s="48">
        <v>716</v>
      </c>
      <c r="F15" s="48">
        <v>837</v>
      </c>
      <c r="G15" s="48">
        <v>758</v>
      </c>
      <c r="H15" s="48">
        <v>1566</v>
      </c>
      <c r="I15" s="48">
        <v>557</v>
      </c>
      <c r="J15" s="48">
        <v>619</v>
      </c>
      <c r="K15" s="48">
        <v>575</v>
      </c>
      <c r="L15" s="48">
        <v>21859</v>
      </c>
      <c r="M15" s="48">
        <v>567</v>
      </c>
      <c r="N15" s="48">
        <v>620</v>
      </c>
      <c r="O15" s="48">
        <v>586</v>
      </c>
      <c r="P15" s="48">
        <v>17195</v>
      </c>
      <c r="Q15" s="48">
        <v>798</v>
      </c>
      <c r="R15" s="48">
        <v>872</v>
      </c>
      <c r="S15" s="48">
        <v>824</v>
      </c>
      <c r="T15" s="69">
        <v>730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8"/>
    </row>
    <row r="16" spans="2:38" ht="12" customHeight="1" x14ac:dyDescent="0.15">
      <c r="B16" s="31"/>
      <c r="C16" s="101">
        <v>2</v>
      </c>
      <c r="D16" s="15"/>
      <c r="E16" s="48">
        <v>720</v>
      </c>
      <c r="F16" s="48">
        <v>788</v>
      </c>
      <c r="G16" s="48">
        <v>753</v>
      </c>
      <c r="H16" s="48">
        <v>1017</v>
      </c>
      <c r="I16" s="48">
        <v>525</v>
      </c>
      <c r="J16" s="48">
        <v>620</v>
      </c>
      <c r="K16" s="48">
        <v>539</v>
      </c>
      <c r="L16" s="48">
        <v>18193</v>
      </c>
      <c r="M16" s="48">
        <v>599</v>
      </c>
      <c r="N16" s="48">
        <v>704</v>
      </c>
      <c r="O16" s="48">
        <v>628</v>
      </c>
      <c r="P16" s="48">
        <v>19146</v>
      </c>
      <c r="Q16" s="48">
        <v>735</v>
      </c>
      <c r="R16" s="48">
        <v>887</v>
      </c>
      <c r="S16" s="48">
        <v>828</v>
      </c>
      <c r="T16" s="69">
        <v>625</v>
      </c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8"/>
    </row>
    <row r="17" spans="2:38" ht="12" customHeight="1" x14ac:dyDescent="0.15">
      <c r="B17" s="31"/>
      <c r="C17" s="101">
        <v>3</v>
      </c>
      <c r="D17" s="15"/>
      <c r="E17" s="48">
        <v>662</v>
      </c>
      <c r="F17" s="48">
        <v>828</v>
      </c>
      <c r="G17" s="48">
        <v>736</v>
      </c>
      <c r="H17" s="48">
        <v>1021</v>
      </c>
      <c r="I17" s="48">
        <v>515</v>
      </c>
      <c r="J17" s="48">
        <v>595</v>
      </c>
      <c r="K17" s="48">
        <v>541</v>
      </c>
      <c r="L17" s="48">
        <v>17277</v>
      </c>
      <c r="M17" s="48">
        <v>557</v>
      </c>
      <c r="N17" s="48">
        <v>642</v>
      </c>
      <c r="O17" s="48">
        <v>572</v>
      </c>
      <c r="P17" s="48">
        <v>18352</v>
      </c>
      <c r="Q17" s="48">
        <v>704</v>
      </c>
      <c r="R17" s="48">
        <v>843</v>
      </c>
      <c r="S17" s="48">
        <v>741</v>
      </c>
      <c r="T17" s="69">
        <v>640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8"/>
    </row>
    <row r="18" spans="2:38" ht="12" customHeight="1" x14ac:dyDescent="0.15">
      <c r="B18" s="31"/>
      <c r="C18" s="101">
        <v>4</v>
      </c>
      <c r="D18" s="15"/>
      <c r="E18" s="48">
        <v>662</v>
      </c>
      <c r="F18" s="48">
        <v>819</v>
      </c>
      <c r="G18" s="48">
        <v>724</v>
      </c>
      <c r="H18" s="48">
        <v>1029</v>
      </c>
      <c r="I18" s="48">
        <v>524</v>
      </c>
      <c r="J18" s="48">
        <v>567</v>
      </c>
      <c r="K18" s="48">
        <v>535</v>
      </c>
      <c r="L18" s="48">
        <v>17487</v>
      </c>
      <c r="M18" s="48">
        <v>525</v>
      </c>
      <c r="N18" s="48">
        <v>620</v>
      </c>
      <c r="O18" s="48">
        <v>554</v>
      </c>
      <c r="P18" s="48">
        <v>19253</v>
      </c>
      <c r="Q18" s="48">
        <v>704</v>
      </c>
      <c r="R18" s="48">
        <v>840</v>
      </c>
      <c r="S18" s="48">
        <v>747</v>
      </c>
      <c r="T18" s="69">
        <v>880</v>
      </c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8"/>
    </row>
    <row r="19" spans="2:38" ht="12" customHeight="1" x14ac:dyDescent="0.15">
      <c r="B19" s="31"/>
      <c r="C19" s="101">
        <v>5</v>
      </c>
      <c r="D19" s="15"/>
      <c r="E19" s="48">
        <v>682</v>
      </c>
      <c r="F19" s="48">
        <v>788</v>
      </c>
      <c r="G19" s="48">
        <v>723</v>
      </c>
      <c r="H19" s="48">
        <v>1240</v>
      </c>
      <c r="I19" s="48">
        <v>514</v>
      </c>
      <c r="J19" s="48">
        <v>609</v>
      </c>
      <c r="K19" s="48">
        <v>536</v>
      </c>
      <c r="L19" s="48">
        <v>17265</v>
      </c>
      <c r="M19" s="69">
        <v>525</v>
      </c>
      <c r="N19" s="48">
        <v>620</v>
      </c>
      <c r="O19" s="48">
        <v>555</v>
      </c>
      <c r="P19" s="48">
        <v>17797</v>
      </c>
      <c r="Q19" s="48">
        <v>715</v>
      </c>
      <c r="R19" s="48">
        <v>840</v>
      </c>
      <c r="S19" s="69">
        <v>795</v>
      </c>
      <c r="T19" s="69">
        <v>815</v>
      </c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8"/>
    </row>
    <row r="20" spans="2:38" ht="12" customHeight="1" x14ac:dyDescent="0.15">
      <c r="B20" s="32"/>
      <c r="C20" s="102">
        <v>6</v>
      </c>
      <c r="D20" s="16"/>
      <c r="E20" s="50">
        <v>653.41499999999996</v>
      </c>
      <c r="F20" s="50">
        <v>810.6</v>
      </c>
      <c r="G20" s="50">
        <v>737.43472560404564</v>
      </c>
      <c r="H20" s="50">
        <v>898</v>
      </c>
      <c r="I20" s="50">
        <v>504</v>
      </c>
      <c r="J20" s="50">
        <v>587.47500000000002</v>
      </c>
      <c r="K20" s="50">
        <v>530.61626325221857</v>
      </c>
      <c r="L20" s="50">
        <v>17208</v>
      </c>
      <c r="M20" s="50">
        <v>512.19000000000005</v>
      </c>
      <c r="N20" s="50">
        <v>589.57500000000005</v>
      </c>
      <c r="O20" s="50">
        <v>535.84746914788388</v>
      </c>
      <c r="P20" s="50">
        <v>24455.8</v>
      </c>
      <c r="Q20" s="50">
        <v>735</v>
      </c>
      <c r="R20" s="50">
        <v>819</v>
      </c>
      <c r="S20" s="50">
        <v>784</v>
      </c>
      <c r="T20" s="52">
        <v>1090</v>
      </c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"/>
    </row>
    <row r="21" spans="2:38" ht="12" customHeight="1" x14ac:dyDescent="0.15">
      <c r="B21" s="144"/>
      <c r="C21" s="132"/>
      <c r="D21" s="123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8"/>
    </row>
    <row r="22" spans="2:38" ht="12" customHeight="1" x14ac:dyDescent="0.15">
      <c r="B22" s="131"/>
      <c r="C22" s="133"/>
      <c r="D22" s="5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8"/>
    </row>
    <row r="23" spans="2:38" ht="12" customHeight="1" x14ac:dyDescent="0.15">
      <c r="B23" s="152">
        <v>40695</v>
      </c>
      <c r="C23" s="153"/>
      <c r="D23" s="154">
        <v>40709</v>
      </c>
      <c r="E23" s="48">
        <v>653.41499999999996</v>
      </c>
      <c r="F23" s="48">
        <v>810.6</v>
      </c>
      <c r="G23" s="48">
        <v>744.98821638993047</v>
      </c>
      <c r="H23" s="48">
        <v>393</v>
      </c>
      <c r="I23" s="48">
        <v>504</v>
      </c>
      <c r="J23" s="48">
        <v>567</v>
      </c>
      <c r="K23" s="48">
        <v>528.7622542762316</v>
      </c>
      <c r="L23" s="48">
        <v>9710.2000000000007</v>
      </c>
      <c r="M23" s="48">
        <v>512.19000000000005</v>
      </c>
      <c r="N23" s="48">
        <v>589.57500000000005</v>
      </c>
      <c r="O23" s="48">
        <v>539.36890834219639</v>
      </c>
      <c r="P23" s="48">
        <v>14870</v>
      </c>
      <c r="Q23" s="48">
        <v>735</v>
      </c>
      <c r="R23" s="48">
        <v>819</v>
      </c>
      <c r="S23" s="48">
        <v>792.75</v>
      </c>
      <c r="T23" s="48">
        <v>495</v>
      </c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8"/>
    </row>
    <row r="24" spans="2:38" ht="12" customHeight="1" x14ac:dyDescent="0.15">
      <c r="B24" s="152">
        <v>40710</v>
      </c>
      <c r="C24" s="153"/>
      <c r="D24" s="154">
        <v>40724</v>
      </c>
      <c r="E24" s="48">
        <v>682.5</v>
      </c>
      <c r="F24" s="48">
        <v>787.5</v>
      </c>
      <c r="G24" s="48">
        <v>733.37298387096769</v>
      </c>
      <c r="H24" s="48">
        <v>505</v>
      </c>
      <c r="I24" s="48">
        <v>514.39499999999998</v>
      </c>
      <c r="J24" s="48">
        <v>587.47500000000002</v>
      </c>
      <c r="K24" s="48">
        <v>534.4953595513125</v>
      </c>
      <c r="L24" s="48">
        <v>7497.8</v>
      </c>
      <c r="M24" s="48">
        <v>514.5</v>
      </c>
      <c r="N24" s="48">
        <v>588</v>
      </c>
      <c r="O24" s="48">
        <v>530.9463689271256</v>
      </c>
      <c r="P24" s="48">
        <v>9585.7999999999993</v>
      </c>
      <c r="Q24" s="145">
        <v>735</v>
      </c>
      <c r="R24" s="145">
        <v>819</v>
      </c>
      <c r="S24" s="145">
        <v>766.5</v>
      </c>
      <c r="T24" s="48">
        <v>595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</row>
    <row r="25" spans="2:38" ht="15.75" customHeight="1" x14ac:dyDescent="0.15">
      <c r="B25" s="206"/>
      <c r="C25" s="6"/>
      <c r="D25" s="157"/>
      <c r="E25" s="124"/>
      <c r="F25" s="124"/>
      <c r="G25" s="16"/>
      <c r="H25" s="124"/>
      <c r="I25" s="124"/>
      <c r="J25" s="124"/>
      <c r="K25" s="124"/>
      <c r="L25" s="16"/>
      <c r="M25" s="124"/>
      <c r="N25" s="124"/>
      <c r="O25" s="16"/>
      <c r="P25" s="124"/>
      <c r="Q25" s="124"/>
      <c r="R25" s="16"/>
      <c r="S25" s="124"/>
      <c r="T25" s="16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</row>
    <row r="26" spans="2:38" ht="12" customHeight="1" x14ac:dyDescent="0.15"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2:38" ht="12" customHeight="1" x14ac:dyDescent="0.15"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2:38" ht="12" customHeight="1" x14ac:dyDescent="0.15"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2:38" ht="12" customHeight="1" x14ac:dyDescent="0.15"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6</vt:i4>
      </vt:variant>
    </vt:vector>
  </HeadingPairs>
  <TitlesOfParts>
    <vt:vector size="28" baseType="lpstr"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2010-11-20T04:57:38Z</cp:lastPrinted>
  <dcterms:created xsi:type="dcterms:W3CDTF">2006-02-27T02:22:51Z</dcterms:created>
  <dcterms:modified xsi:type="dcterms:W3CDTF">2022-11-01T06:44:51Z</dcterms:modified>
</cp:coreProperties>
</file>